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6"/>
  </bookViews>
  <sheets>
    <sheet name="Sayfa1" sheetId="1" r:id="rId1"/>
    <sheet name="2019 sınav sonuç" sheetId="7" r:id="rId2"/>
    <sheet name="2020 LGS" sheetId="9" r:id="rId3"/>
    <sheet name="YIL SONU BAŞARI PUANI" sheetId="8" r:id="rId4"/>
    <sheet name="2019" sheetId="6" r:id="rId5"/>
    <sheet name="Sayfa1 (2)" sheetId="4" r:id="rId6"/>
    <sheet name="NAKİL" sheetId="5" r:id="rId7"/>
    <sheet name="Sayfa2" sheetId="2" r:id="rId8"/>
    <sheet name="Sayfa3" sheetId="3" r:id="rId9"/>
  </sheets>
  <definedNames>
    <definedName name="_xlnm._FilterDatabase" localSheetId="4" hidden="1">'2019'!$A$2:$D$51</definedName>
    <definedName name="_xlnm._FilterDatabase" localSheetId="1" hidden="1">'2019 sınav sonuç'!$A$2:$U$51</definedName>
    <definedName name="_xlnm._FilterDatabase" localSheetId="2" hidden="1">'2020 LGS'!$A$2:$U$39</definedName>
    <definedName name="_xlnm._FilterDatabase" localSheetId="6" hidden="1">NAKİL!$B$2:$E$51</definedName>
    <definedName name="_xlnm._FilterDatabase" localSheetId="0" hidden="1">Sayfa1!$A$2:$V$51</definedName>
    <definedName name="_xlnm._FilterDatabase" localSheetId="5" hidden="1">'Sayfa1 (2)'!$B$2:$E$51</definedName>
    <definedName name="_xlnm._FilterDatabase" localSheetId="3" hidden="1">'YIL SONU BAŞARI PUANI'!$A$2:$U$51</definedName>
    <definedName name="_xlnm.Print_Area" localSheetId="4">'2019'!$A$1:$F$69</definedName>
    <definedName name="_xlnm.Print_Area" localSheetId="1">'2019 sınav sonuç'!$A$1:$W$67</definedName>
    <definedName name="_xlnm.Print_Area" localSheetId="2">'2020 LGS'!$A$1:$AA$42</definedName>
    <definedName name="_xlnm.Print_Area" localSheetId="6">NAKİL!$A$1:$I$56</definedName>
    <definedName name="_xlnm.Print_Area" localSheetId="0">Sayfa1!$A$1:$X$54</definedName>
    <definedName name="_xlnm.Print_Area" localSheetId="5">'Sayfa1 (2)'!$A$1:$I$68</definedName>
    <definedName name="_xlnm.Print_Area" localSheetId="3">'YIL SONU BAŞARI PUANI'!$A$1:$W$67</definedName>
  </definedNames>
  <calcPr calcId="145621"/>
</workbook>
</file>

<file path=xl/calcChain.xml><?xml version="1.0" encoding="utf-8"?>
<calcChain xmlns="http://schemas.openxmlformats.org/spreadsheetml/2006/main">
  <c r="W39" i="9" l="1"/>
  <c r="V39" i="9"/>
  <c r="X39" i="9" s="1"/>
  <c r="U39" i="9"/>
  <c r="Y39" i="9" s="1"/>
  <c r="W37" i="9"/>
  <c r="V37" i="9"/>
  <c r="X37" i="9" s="1"/>
  <c r="U37" i="9"/>
  <c r="W40" i="9"/>
  <c r="V40" i="9"/>
  <c r="X40" i="9" s="1"/>
  <c r="Y40" i="9" s="1"/>
  <c r="U40" i="9"/>
  <c r="W38" i="9"/>
  <c r="V38" i="9"/>
  <c r="X38" i="9" s="1"/>
  <c r="U38" i="9"/>
  <c r="W36" i="9"/>
  <c r="V36" i="9"/>
  <c r="X36" i="9"/>
  <c r="Y36" i="9"/>
  <c r="U36" i="9"/>
  <c r="W35" i="9"/>
  <c r="V35" i="9"/>
  <c r="X35" i="9"/>
  <c r="U35" i="9"/>
  <c r="Y35" i="9" s="1"/>
  <c r="W30" i="9"/>
  <c r="V30" i="9"/>
  <c r="X30" i="9" s="1"/>
  <c r="Y30" i="9" s="1"/>
  <c r="U30" i="9"/>
  <c r="W29" i="9"/>
  <c r="V29" i="9"/>
  <c r="X29" i="9" s="1"/>
  <c r="U29" i="9"/>
  <c r="W26" i="9"/>
  <c r="V26" i="9"/>
  <c r="X26" i="9"/>
  <c r="Y26" i="9"/>
  <c r="U26" i="9"/>
  <c r="W23" i="9"/>
  <c r="V23" i="9"/>
  <c r="X23" i="9"/>
  <c r="U23" i="9"/>
  <c r="Y23" i="9" s="1"/>
  <c r="W21" i="9"/>
  <c r="V21" i="9"/>
  <c r="X21" i="9" s="1"/>
  <c r="U21" i="9"/>
  <c r="Y21" i="9" s="1"/>
  <c r="Y29" i="9" l="1"/>
  <c r="Y38" i="9"/>
  <c r="Y37" i="9"/>
  <c r="W33" i="9"/>
  <c r="V33" i="9"/>
  <c r="X33" i="9" s="1"/>
  <c r="U33" i="9"/>
  <c r="W20" i="9"/>
  <c r="V20" i="9"/>
  <c r="X20" i="9" s="1"/>
  <c r="U20" i="9"/>
  <c r="Y33" i="9" l="1"/>
  <c r="Y20" i="9"/>
  <c r="W4" i="9"/>
  <c r="W12" i="9"/>
  <c r="W5" i="9"/>
  <c r="W11" i="9"/>
  <c r="W6" i="9"/>
  <c r="W13" i="9"/>
  <c r="W10" i="9"/>
  <c r="W9" i="9"/>
  <c r="W8" i="9"/>
  <c r="W32" i="9"/>
  <c r="W34" i="9"/>
  <c r="W14" i="9"/>
  <c r="W19" i="9"/>
  <c r="W7" i="9"/>
  <c r="W25" i="9"/>
  <c r="W24" i="9"/>
  <c r="W28" i="9"/>
  <c r="W31" i="9"/>
  <c r="W27" i="9"/>
  <c r="W18" i="9"/>
  <c r="W16" i="9"/>
  <c r="W22" i="9"/>
  <c r="W17" i="9"/>
  <c r="W15" i="9"/>
  <c r="W3" i="9"/>
  <c r="V4" i="9"/>
  <c r="X4" i="9" s="1"/>
  <c r="V12" i="9"/>
  <c r="X12" i="9" s="1"/>
  <c r="V5" i="9"/>
  <c r="X5" i="9" s="1"/>
  <c r="V11" i="9"/>
  <c r="X11" i="9" s="1"/>
  <c r="V6" i="9"/>
  <c r="X6" i="9" s="1"/>
  <c r="V13" i="9"/>
  <c r="X13" i="9" s="1"/>
  <c r="V10" i="9"/>
  <c r="X10" i="9" s="1"/>
  <c r="V9" i="9"/>
  <c r="X9" i="9" s="1"/>
  <c r="V8" i="9"/>
  <c r="X8" i="9" s="1"/>
  <c r="V32" i="9"/>
  <c r="X32" i="9" s="1"/>
  <c r="V34" i="9"/>
  <c r="X34" i="9" s="1"/>
  <c r="V14" i="9"/>
  <c r="X14" i="9" s="1"/>
  <c r="V19" i="9"/>
  <c r="X19" i="9" s="1"/>
  <c r="V7" i="9"/>
  <c r="X7" i="9" s="1"/>
  <c r="V25" i="9"/>
  <c r="X25" i="9" s="1"/>
  <c r="V24" i="9"/>
  <c r="X24" i="9" s="1"/>
  <c r="V28" i="9"/>
  <c r="X28" i="9" s="1"/>
  <c r="V31" i="9"/>
  <c r="X31" i="9" s="1"/>
  <c r="V27" i="9"/>
  <c r="X27" i="9" s="1"/>
  <c r="V18" i="9"/>
  <c r="X18" i="9" s="1"/>
  <c r="V16" i="9"/>
  <c r="X16" i="9" s="1"/>
  <c r="V22" i="9"/>
  <c r="X22" i="9" s="1"/>
  <c r="V17" i="9"/>
  <c r="X17" i="9" s="1"/>
  <c r="V15" i="9"/>
  <c r="X15" i="9" s="1"/>
  <c r="U4" i="9"/>
  <c r="Y4" i="9" s="1"/>
  <c r="U12" i="9"/>
  <c r="Y12" i="9" s="1"/>
  <c r="U5" i="9"/>
  <c r="Y5" i="9" s="1"/>
  <c r="U11" i="9"/>
  <c r="Y11" i="9" s="1"/>
  <c r="U6" i="9"/>
  <c r="Y6" i="9" s="1"/>
  <c r="U13" i="9"/>
  <c r="Y13" i="9" s="1"/>
  <c r="U10" i="9"/>
  <c r="Y10" i="9" s="1"/>
  <c r="U9" i="9"/>
  <c r="Y9" i="9" s="1"/>
  <c r="U8" i="9"/>
  <c r="Y8" i="9" s="1"/>
  <c r="U32" i="9"/>
  <c r="Y32" i="9" s="1"/>
  <c r="U34" i="9"/>
  <c r="Y34" i="9" s="1"/>
  <c r="U14" i="9"/>
  <c r="Y14" i="9" s="1"/>
  <c r="U19" i="9"/>
  <c r="Y19" i="9" s="1"/>
  <c r="U7" i="9"/>
  <c r="Y7" i="9" s="1"/>
  <c r="U25" i="9"/>
  <c r="Y25" i="9" s="1"/>
  <c r="U24" i="9"/>
  <c r="Y24" i="9" s="1"/>
  <c r="U28" i="9"/>
  <c r="Y28" i="9" s="1"/>
  <c r="U31" i="9"/>
  <c r="Y31" i="9" s="1"/>
  <c r="U27" i="9"/>
  <c r="Y27" i="9" s="1"/>
  <c r="U18" i="9"/>
  <c r="Y18" i="9" s="1"/>
  <c r="U16" i="9"/>
  <c r="Y16" i="9" s="1"/>
  <c r="U22" i="9"/>
  <c r="Y22" i="9" s="1"/>
  <c r="U17" i="9"/>
  <c r="Y17" i="9" s="1"/>
  <c r="U15" i="9"/>
  <c r="Y15" i="9" s="1"/>
  <c r="V3" i="9"/>
  <c r="X3" i="9" s="1"/>
  <c r="U3" i="9"/>
  <c r="Y3" i="9" s="1"/>
  <c r="V66" i="8" l="1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D66" i="7"/>
  <c r="E66" i="7"/>
  <c r="F66" i="7"/>
  <c r="G66" i="7"/>
  <c r="H66" i="7"/>
  <c r="I66" i="7"/>
  <c r="J66" i="7"/>
  <c r="K66" i="7"/>
  <c r="L66" i="7"/>
  <c r="M66" i="7"/>
  <c r="N66" i="7"/>
  <c r="O66" i="7"/>
  <c r="P66" i="7"/>
  <c r="Q66" i="7"/>
  <c r="R66" i="7"/>
  <c r="S66" i="7"/>
  <c r="T66" i="7"/>
  <c r="C66" i="7"/>
  <c r="V66" i="7"/>
  <c r="U66" i="7"/>
  <c r="E68" i="6"/>
  <c r="D68" i="6"/>
  <c r="F54" i="5" l="1"/>
  <c r="E54" i="5"/>
  <c r="D54" i="5"/>
  <c r="F53" i="4"/>
  <c r="E53" i="4"/>
  <c r="D53" i="4"/>
  <c r="U53" i="1"/>
  <c r="W53" i="1"/>
  <c r="F53" i="1"/>
  <c r="I53" i="1"/>
  <c r="L53" i="1"/>
  <c r="O53" i="1"/>
  <c r="R53" i="1"/>
  <c r="V53" i="1"/>
  <c r="C53" i="1"/>
</calcChain>
</file>

<file path=xl/sharedStrings.xml><?xml version="1.0" encoding="utf-8"?>
<sst xmlns="http://schemas.openxmlformats.org/spreadsheetml/2006/main" count="645" uniqueCount="218">
  <si>
    <t>SIRA</t>
  </si>
  <si>
    <t>ADI SOYADI</t>
  </si>
  <si>
    <t xml:space="preserve">TÜRKÇE </t>
  </si>
  <si>
    <t>D</t>
  </si>
  <si>
    <t>Y</t>
  </si>
  <si>
    <t>FEN</t>
  </si>
  <si>
    <t>İNGİLİZCE</t>
  </si>
  <si>
    <t>DİN KÜLTÜRÜ</t>
  </si>
  <si>
    <t>YUSUF BİLAL KEBAPCIOĞLU</t>
  </si>
  <si>
    <t>MATEMATİK</t>
  </si>
  <si>
    <t>T.G.YÜZDELİK</t>
  </si>
  <si>
    <t>İL YÜZDELİK</t>
  </si>
  <si>
    <t>BOŞ</t>
  </si>
  <si>
    <t>YUNUS EMRE ORTAOKULU LGS SINAV SONUÇLARI 2018</t>
  </si>
  <si>
    <t>DUYGU YILDIRIM</t>
  </si>
  <si>
    <t>TOLGA HAN ALİUSTAOĞLU</t>
  </si>
  <si>
    <t>NİSA NUR EREL</t>
  </si>
  <si>
    <t>SILA NUR ALİUSTAOĞLU</t>
  </si>
  <si>
    <t>SÜMEYYE HASANALİOĞLU</t>
  </si>
  <si>
    <t>YAZEL HASANALİOĞLU</t>
  </si>
  <si>
    <t>SEVİLAY CELİLOĞLU</t>
  </si>
  <si>
    <t>İREM GÜMÜŞ</t>
  </si>
  <si>
    <t>İRFAN SEMİH GÜMÜŞ</t>
  </si>
  <si>
    <t>AHMET SALİH GÜMÜŞ</t>
  </si>
  <si>
    <t>EMRAH ÇÖREKÇİ</t>
  </si>
  <si>
    <t>EMRE YALVAÇ</t>
  </si>
  <si>
    <t>SUDENUR ÇELİKOĞLU</t>
  </si>
  <si>
    <t>YASİN CAN CELİLOĞLU</t>
  </si>
  <si>
    <t>İNKILAP T.</t>
  </si>
  <si>
    <t>MERVE TİRYAKİ</t>
  </si>
  <si>
    <t xml:space="preserve">SERKAN ATICI </t>
  </si>
  <si>
    <t>G</t>
  </si>
  <si>
    <t>İ</t>
  </si>
  <si>
    <t>R</t>
  </si>
  <si>
    <t>E</t>
  </si>
  <si>
    <t>M</t>
  </si>
  <si>
    <t>ALEYNA TEZAL</t>
  </si>
  <si>
    <t>BARIŞ DEMİRKAN</t>
  </si>
  <si>
    <t>GÜLNUR KANBALOĞLU</t>
  </si>
  <si>
    <t>METEHAN GÜNEYLİ</t>
  </si>
  <si>
    <t>KERİM AKKOCA</t>
  </si>
  <si>
    <t>İLKER KEMAL KÖSE</t>
  </si>
  <si>
    <t>MUHAMMET CAN YÜCE</t>
  </si>
  <si>
    <t>ZEYNEP HOROZOĞLU</t>
  </si>
  <si>
    <t>İHSAN BERKCAN BAKIRCIALİOĞLU</t>
  </si>
  <si>
    <t>SEDA NUR GÖZÜAÇIK</t>
  </si>
  <si>
    <t>SILA ÖZKAN</t>
  </si>
  <si>
    <t>ZEYNEP SİRKEOĞLU</t>
  </si>
  <si>
    <t>SEVGİ BAŞAR</t>
  </si>
  <si>
    <t>NURCAN ŞEN</t>
  </si>
  <si>
    <t>AKİF ŞİRİN</t>
  </si>
  <si>
    <t>BÜNYAMİN BIYIK</t>
  </si>
  <si>
    <t>PINAR TEKECİ</t>
  </si>
  <si>
    <t>RIDVAN MÜMTAZ AYGÜN</t>
  </si>
  <si>
    <t>GÜLAY BAŞABAŞ</t>
  </si>
  <si>
    <t>UFUK TURHAN ŞEN</t>
  </si>
  <si>
    <t>NURSENA DEMİRBAŞ</t>
  </si>
  <si>
    <t>İLKNUR EMİROĞLU</t>
  </si>
  <si>
    <t>İSMAİL ŞİRİN</t>
  </si>
  <si>
    <t>EMİRHAN ERCAN</t>
  </si>
  <si>
    <t>BEYZANUR YALÇIN</t>
  </si>
  <si>
    <t>MERVE GÜL AKKUŞ</t>
  </si>
  <si>
    <t>SELÇUK TÜRÜT</t>
  </si>
  <si>
    <t>FATMANUR DEMİRCİ</t>
  </si>
  <si>
    <t>ERCAN DOĞU</t>
  </si>
  <si>
    <t>CANER KESGİN</t>
  </si>
  <si>
    <t>DERYA ŞİRİN</t>
  </si>
  <si>
    <t>KÜBRA TÜRKMEN</t>
  </si>
  <si>
    <t>PUANI</t>
  </si>
  <si>
    <t>NET ORTALAMALARI</t>
  </si>
  <si>
    <t>YERLEŞTİĞİ OKUL</t>
  </si>
  <si>
    <t xml:space="preserve">TAŞKÖPRÜ SEVİM TOKATLI MESLEKİ VE TEKNİK ANADOLU LİSESİ </t>
  </si>
  <si>
    <t>ŞEHİT TEĞMEN CEMAL TEPELİ ÇPL</t>
  </si>
  <si>
    <t>KASTAMONU KIZ ANADOLU İHL.</t>
  </si>
  <si>
    <t>DEVREKANİ ANADOLU İHL</t>
  </si>
  <si>
    <t>ÖZLEM BURMA MESLEKİ VE TEKNİK ANADOLU LİSESİ (MERKEZİ)</t>
  </si>
  <si>
    <t>YERLEŞEMEDİ</t>
  </si>
  <si>
    <t>İNEBOLU İSMETPAŞA MESLEKİ VE TEKNİK ANADOLU LİSESİ</t>
  </si>
  <si>
    <t>KASTAMONU ANADOLU İHL (MERKEZİ)</t>
  </si>
  <si>
    <t>10 ARALIK MESLEKİ VE TEKNİK ANADOLU LİSESİ</t>
  </si>
  <si>
    <t>YERLEŞEMEDİ.</t>
  </si>
  <si>
    <t>KOZAN KARACAOĞLAN MESLEKİ VE TEKNİK AND. LİSESİ</t>
  </si>
  <si>
    <t>ANADOLU GÜZEL SANATLAR LİSESİ</t>
  </si>
  <si>
    <t>KASTAMONU HAZARBEY ÖZEL LİSESİ</t>
  </si>
  <si>
    <t>HÜMA HATUN KIZ İHL (MERKEZİ)</t>
  </si>
  <si>
    <t>17 TAŞKÖPRÜ</t>
  </si>
  <si>
    <t>3 PROJE İHL</t>
  </si>
  <si>
    <t>2 ÖZLEM BURMA</t>
  </si>
  <si>
    <t>3 YERLEŞEMEYEN</t>
  </si>
  <si>
    <t>1 10 ARALIK MESLEK</t>
  </si>
  <si>
    <t>1 GÜZEL SANATLAR</t>
  </si>
  <si>
    <t>1 ÖZEL OKUL</t>
  </si>
  <si>
    <t>1 KASTAMONU KIZ AND. İHL</t>
  </si>
  <si>
    <t>2 İNEBOLU İSMETPAŞA MESLEK</t>
  </si>
  <si>
    <t>1 KOZAN MESLEKİ VE TEKNİK ANADOLU LİSESİ</t>
  </si>
  <si>
    <t>ÇPL</t>
  </si>
  <si>
    <t>KAST. KIZ İHL</t>
  </si>
  <si>
    <t>10 ARALIK MESLEK LİSESİ</t>
  </si>
  <si>
    <t>KAST. ŞEYH ŞABANI VELİ İHL</t>
  </si>
  <si>
    <t>PİRİ REİS MESLEK LİSESİ</t>
  </si>
  <si>
    <t>ÖZLEM BURMA(MERKEZİ)</t>
  </si>
  <si>
    <t>14 ŞEHİT TEĞMEN ÇPL</t>
  </si>
  <si>
    <t>DEVREKANİ İHL</t>
  </si>
  <si>
    <t>9 İHL</t>
  </si>
  <si>
    <t>ŞAZİYE KORKMAZ</t>
  </si>
  <si>
    <t>ŞEYH ŞABAN-I VELİ ANADOLU İHL</t>
  </si>
  <si>
    <t>MUSTAFA KAYA ANADOLU LİSESİ</t>
  </si>
  <si>
    <t>KOZAN ANADOLU LİSESİ</t>
  </si>
  <si>
    <t>KASTAMONU MESLEKİ VE TEKNİK ANADOLU LİSESİ</t>
  </si>
  <si>
    <t>YUNUS EMRE ORTAOKULU LGS SINAV SONUÇLARI 2019</t>
  </si>
  <si>
    <t>ELİF KÜLLÜOĞLU</t>
  </si>
  <si>
    <t>AHMET DEMİRBAŞ</t>
  </si>
  <si>
    <t>T.G.YÜZDELİK DİLİM</t>
  </si>
  <si>
    <t>ZEYNEP AKAR</t>
  </si>
  <si>
    <t>ŞÜKRÜCAN AKKOCA</t>
  </si>
  <si>
    <t>EKREM KAYMAKÇI</t>
  </si>
  <si>
    <t>EMİRHAN KİTİROĞLU</t>
  </si>
  <si>
    <t>AHMET OVALI</t>
  </si>
  <si>
    <t>BEYZA İNAN</t>
  </si>
  <si>
    <t>TALHA YASİN DURAK</t>
  </si>
  <si>
    <t>BATUHAN MUHSİROĞLU</t>
  </si>
  <si>
    <t>HAVVA SOFUHASANOĞLU</t>
  </si>
  <si>
    <t>YASEMİN ÇUHADAROĞLU</t>
  </si>
  <si>
    <t>KADRİ YENİKOMŞUOĞLU</t>
  </si>
  <si>
    <t>CİHAN GÜLER</t>
  </si>
  <si>
    <t>MURAT YÜCE</t>
  </si>
  <si>
    <t>ELİF UYSAL</t>
  </si>
  <si>
    <t>DİLEK KORKMAZ</t>
  </si>
  <si>
    <t>SERCAN DOĞAN</t>
  </si>
  <si>
    <t>ELİF YAŞAR</t>
  </si>
  <si>
    <t>EREN MUAZ KÜLLÜOĞLU</t>
  </si>
  <si>
    <t>CİHAT BAYKUŞ</t>
  </si>
  <si>
    <t>BARIŞ KARATAŞ</t>
  </si>
  <si>
    <t>HÜMEYRA KIRIŞTI</t>
  </si>
  <si>
    <t>GAMZE ÖMEROĞLU</t>
  </si>
  <si>
    <t>CEYHUN KÖRAHMETOĞLU</t>
  </si>
  <si>
    <t>CANSU SİVRİ</t>
  </si>
  <si>
    <t>MERYEM ÖZCAN</t>
  </si>
  <si>
    <t>SERDA BAYRAMOĞLU</t>
  </si>
  <si>
    <t>EBRANUR TÜRKMEN</t>
  </si>
  <si>
    <t>MELİKE ERGİN</t>
  </si>
  <si>
    <t>TAHSİN ULUÇAY</t>
  </si>
  <si>
    <t>FURKAN AYŞEN</t>
  </si>
  <si>
    <t>HÜSEYİN KAZIM PATTABANOĞLU</t>
  </si>
  <si>
    <t>BÜŞRA ÖZMEN</t>
  </si>
  <si>
    <t>ŞEYMA SEMERCİ</t>
  </si>
  <si>
    <t>BERRİN IRMAK TUFAN</t>
  </si>
  <si>
    <t>ERAY TOPCU</t>
  </si>
  <si>
    <t>GÖZDE ZENGİN</t>
  </si>
  <si>
    <t>MUHAMMED TOPLUOĞLU</t>
  </si>
  <si>
    <t>ZEYNEP YÜCE</t>
  </si>
  <si>
    <t>KÜRŞAT KARATAŞ</t>
  </si>
  <si>
    <t>ESMA TULUM</t>
  </si>
  <si>
    <t>ELA ESER</t>
  </si>
  <si>
    <t>İREM TEKİN</t>
  </si>
  <si>
    <t>ZEYNEP DEMİROĞLU</t>
  </si>
  <si>
    <t>OĞUZHAN HASANOĞLU</t>
  </si>
  <si>
    <t>BEYZA AKKOCA</t>
  </si>
  <si>
    <t>SANİYE ELİF ATAY</t>
  </si>
  <si>
    <t>DAMLANUR KARA</t>
  </si>
  <si>
    <t>ALİ KÖROĞLU</t>
  </si>
  <si>
    <t>SERDAR EREN KADİROĞLU</t>
  </si>
  <si>
    <t>ÖNDER TOPUZ</t>
  </si>
  <si>
    <t>ALİCAN ÇELİKER</t>
  </si>
  <si>
    <t>BEYZA DEMİRKAN</t>
  </si>
  <si>
    <t>SENANUR AHMETOĞLU</t>
  </si>
  <si>
    <t>NAGEHAN ÖZDEMİR</t>
  </si>
  <si>
    <t>EDANUR DOĞANCI</t>
  </si>
  <si>
    <t>OĞUZHAN SANCAKTAR</t>
  </si>
  <si>
    <t>BEYZANUR KARAGÖZ</t>
  </si>
  <si>
    <t>FIRATCAN ATICI</t>
  </si>
  <si>
    <t>GİRMEDİ</t>
  </si>
  <si>
    <t>SAMED UTKU ŞATIR</t>
  </si>
  <si>
    <t>1.D</t>
  </si>
  <si>
    <t>2.D</t>
  </si>
  <si>
    <t>Y.S.</t>
  </si>
  <si>
    <t>ARDA TECİMEN</t>
  </si>
  <si>
    <t>MEHMET MELEZ</t>
  </si>
  <si>
    <t>FATİH AYANOĞLU</t>
  </si>
  <si>
    <t>BEYZA ALİUSTAOĞLU</t>
  </si>
  <si>
    <t>BERRİNAY MÜTEVELLİ</t>
  </si>
  <si>
    <t>İLKNUR KIRTOĞLU</t>
  </si>
  <si>
    <t>AYBERK ÖZEN</t>
  </si>
  <si>
    <t>FATMA NAGEHAN SOFUHASAOĞLU</t>
  </si>
  <si>
    <t>SÜMEYYE DURAK</t>
  </si>
  <si>
    <t>GÜLSEN ZİYNET KANBALOĞLU</t>
  </si>
  <si>
    <t>SULTAN TÜRKMEN</t>
  </si>
  <si>
    <t>ELİF YILMAZ</t>
  </si>
  <si>
    <t>BERRAK GÖKÇENUR KÖSE</t>
  </si>
  <si>
    <t>HATİCE GÜNEYLİ</t>
  </si>
  <si>
    <t>MUHAMMET EMRE BEYAZOĞLU</t>
  </si>
  <si>
    <t>SEMİH ATAR</t>
  </si>
  <si>
    <t>SUDENAS SÜLEYMANOĞLU</t>
  </si>
  <si>
    <t>ÖZGENUR AYANOĞLU</t>
  </si>
  <si>
    <t>MERYEM GÖMEÇOĞLU</t>
  </si>
  <si>
    <t>ŞEBNEM SUDE ORUÇ</t>
  </si>
  <si>
    <t>TUNAHAN ALİUSTAOĞLU</t>
  </si>
  <si>
    <t>TUBA YUKARIKAVLAK</t>
  </si>
  <si>
    <t>FATİH TULUM</t>
  </si>
  <si>
    <t>KARDELEN DEMİRBAŞ</t>
  </si>
  <si>
    <t>FEYZA NUR EROL</t>
  </si>
  <si>
    <t>NURGÜL MELEZ</t>
  </si>
  <si>
    <t>CEREN AKBAŞ</t>
  </si>
  <si>
    <t>YÜZDELİK DİLİM</t>
  </si>
  <si>
    <t>PUAN</t>
  </si>
  <si>
    <t>NET O.</t>
  </si>
  <si>
    <t>ÇAĞAN ULUKAN</t>
  </si>
  <si>
    <t>TÜLİN SAKAOĞLU</t>
  </si>
  <si>
    <t>BÜŞRA TÜRKMEN</t>
  </si>
  <si>
    <t>İBRAHİM YÜCE</t>
  </si>
  <si>
    <t>İLKNUR GÜNAY</t>
  </si>
  <si>
    <t>EMİRHAN ÖZ</t>
  </si>
  <si>
    <t>MERTCAN ÇELİKER</t>
  </si>
  <si>
    <t>ÖMER TİLKİ</t>
  </si>
  <si>
    <t>YUNUS EMRE ERSOY</t>
  </si>
  <si>
    <t>BEYZA KURT</t>
  </si>
  <si>
    <t>ELİF NAZLI ŞEN</t>
  </si>
  <si>
    <t>YUNUS EMRE ORTAOKULU LGS SINAV SONUÇLARI 2020 YÜZDELİK DİLİMLER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</si>
</sst>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6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8" fillId="0" borderId="0" xfId="0" applyFont="1" applyAlignment="1">
      <alignment horizontal="left"/>
    </xf>
    <xf numFmtId="49" fontId="0" fillId="0" borderId="0" xfId="0" applyNumberForma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2" fontId="9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2" fontId="0" fillId="2" borderId="1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2" fontId="0" fillId="0" borderId="1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3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4" xfId="0" applyBorder="1"/>
    <xf numFmtId="0" fontId="0" fillId="0" borderId="18" xfId="0" applyFill="1" applyBorder="1" applyAlignment="1">
      <alignment horizontal="center"/>
    </xf>
    <xf numFmtId="0" fontId="0" fillId="0" borderId="15" xfId="0" applyFill="1" applyBorder="1"/>
    <xf numFmtId="0" fontId="1" fillId="0" borderId="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2" fillId="0" borderId="4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 horizontal="center"/>
    </xf>
    <xf numFmtId="2" fontId="13" fillId="0" borderId="4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topLeftCell="A34" zoomScaleNormal="100" workbookViewId="0">
      <selection activeCell="W6" sqref="W6"/>
    </sheetView>
  </sheetViews>
  <sheetFormatPr defaultRowHeight="15" x14ac:dyDescent="0.25"/>
  <cols>
    <col min="1" max="1" width="5.5703125" style="1" customWidth="1"/>
    <col min="2" max="2" width="23.7109375" style="2" customWidth="1"/>
    <col min="3" max="3" width="5.140625" customWidth="1"/>
    <col min="4" max="4" width="4.5703125" customWidth="1"/>
    <col min="5" max="5" width="5" customWidth="1"/>
    <col min="6" max="7" width="4.42578125" customWidth="1"/>
    <col min="8" max="8" width="5" customWidth="1"/>
    <col min="9" max="9" width="4" customWidth="1"/>
    <col min="10" max="10" width="3.7109375" customWidth="1"/>
    <col min="11" max="11" width="4.5703125" customWidth="1"/>
    <col min="12" max="12" width="4" customWidth="1"/>
    <col min="13" max="13" width="3.5703125" customWidth="1"/>
    <col min="14" max="15" width="4.28515625" customWidth="1"/>
    <col min="16" max="16" width="3.28515625" customWidth="1"/>
    <col min="17" max="17" width="4.85546875" customWidth="1"/>
    <col min="18" max="18" width="4.28515625" customWidth="1"/>
    <col min="19" max="19" width="4.140625" customWidth="1"/>
    <col min="20" max="20" width="5.7109375" customWidth="1"/>
    <col min="21" max="21" width="7.7109375" customWidth="1"/>
    <col min="22" max="22" width="8.85546875" customWidth="1"/>
    <col min="23" max="23" width="9.85546875" style="1" customWidth="1"/>
    <col min="24" max="24" width="7.5703125" customWidth="1"/>
    <col min="25" max="25" width="11.5703125" customWidth="1"/>
    <col min="26" max="26" width="23.5703125" customWidth="1"/>
    <col min="27" max="27" width="16.42578125" customWidth="1"/>
  </cols>
  <sheetData>
    <row r="1" spans="1:23" ht="25.5" customHeight="1" x14ac:dyDescent="0.35">
      <c r="A1" s="79" t="s">
        <v>13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80"/>
    </row>
    <row r="2" spans="1:23" ht="24" customHeight="1" x14ac:dyDescent="0.25">
      <c r="A2" s="5"/>
      <c r="B2" s="6"/>
      <c r="C2" s="81" t="s">
        <v>2</v>
      </c>
      <c r="D2" s="82"/>
      <c r="E2" s="83"/>
      <c r="F2" s="81" t="s">
        <v>9</v>
      </c>
      <c r="G2" s="82"/>
      <c r="H2" s="83"/>
      <c r="I2" s="81" t="s">
        <v>5</v>
      </c>
      <c r="J2" s="82"/>
      <c r="K2" s="83"/>
      <c r="L2" s="81" t="s">
        <v>28</v>
      </c>
      <c r="M2" s="82"/>
      <c r="N2" s="83"/>
      <c r="O2" s="81" t="s">
        <v>7</v>
      </c>
      <c r="P2" s="82"/>
      <c r="Q2" s="83"/>
      <c r="R2" s="81" t="s">
        <v>6</v>
      </c>
      <c r="S2" s="82"/>
      <c r="T2" s="83"/>
      <c r="U2" s="9"/>
      <c r="V2" s="10"/>
      <c r="W2" s="3"/>
    </row>
    <row r="3" spans="1:23" ht="29.25" customHeight="1" x14ac:dyDescent="0.25">
      <c r="A3" s="5" t="s">
        <v>0</v>
      </c>
      <c r="B3" s="6" t="s">
        <v>1</v>
      </c>
      <c r="C3" s="5" t="s">
        <v>3</v>
      </c>
      <c r="D3" s="5" t="s">
        <v>4</v>
      </c>
      <c r="E3" s="5" t="s">
        <v>12</v>
      </c>
      <c r="F3" s="5" t="s">
        <v>3</v>
      </c>
      <c r="G3" s="5" t="s">
        <v>4</v>
      </c>
      <c r="H3" s="5" t="s">
        <v>12</v>
      </c>
      <c r="I3" s="5" t="s">
        <v>3</v>
      </c>
      <c r="J3" s="5" t="s">
        <v>4</v>
      </c>
      <c r="K3" s="5" t="s">
        <v>12</v>
      </c>
      <c r="L3" s="5" t="s">
        <v>3</v>
      </c>
      <c r="M3" s="5" t="s">
        <v>4</v>
      </c>
      <c r="N3" s="5" t="s">
        <v>12</v>
      </c>
      <c r="O3" s="5" t="s">
        <v>3</v>
      </c>
      <c r="P3" s="5" t="s">
        <v>4</v>
      </c>
      <c r="Q3" s="5" t="s">
        <v>12</v>
      </c>
      <c r="R3" s="5" t="s">
        <v>3</v>
      </c>
      <c r="S3" s="5" t="s">
        <v>4</v>
      </c>
      <c r="T3" s="5" t="s">
        <v>12</v>
      </c>
      <c r="U3" s="9" t="s">
        <v>10</v>
      </c>
      <c r="V3" s="10" t="s">
        <v>11</v>
      </c>
      <c r="W3" s="5" t="s">
        <v>68</v>
      </c>
    </row>
    <row r="4" spans="1:23" ht="20.100000000000001" customHeight="1" x14ac:dyDescent="0.25">
      <c r="A4" s="3">
        <v>1</v>
      </c>
      <c r="B4" s="4" t="s">
        <v>16</v>
      </c>
      <c r="C4" s="3">
        <v>17</v>
      </c>
      <c r="D4" s="3">
        <v>3</v>
      </c>
      <c r="E4" s="3">
        <v>0</v>
      </c>
      <c r="F4" s="3">
        <v>8</v>
      </c>
      <c r="G4" s="3">
        <v>6</v>
      </c>
      <c r="H4" s="3">
        <v>6</v>
      </c>
      <c r="I4" s="3">
        <v>14</v>
      </c>
      <c r="J4" s="3">
        <v>5</v>
      </c>
      <c r="K4" s="3">
        <v>1</v>
      </c>
      <c r="L4" s="3">
        <v>10</v>
      </c>
      <c r="M4" s="3">
        <v>0</v>
      </c>
      <c r="N4" s="3">
        <v>0</v>
      </c>
      <c r="O4" s="3">
        <v>10</v>
      </c>
      <c r="P4" s="3">
        <v>0</v>
      </c>
      <c r="Q4" s="3">
        <v>0</v>
      </c>
      <c r="R4" s="3">
        <v>9</v>
      </c>
      <c r="S4" s="3">
        <v>0</v>
      </c>
      <c r="T4" s="3">
        <v>1</v>
      </c>
      <c r="U4" s="3">
        <v>11.49</v>
      </c>
      <c r="V4" s="3">
        <v>11.27</v>
      </c>
      <c r="W4" s="7">
        <v>337.08</v>
      </c>
    </row>
    <row r="5" spans="1:23" ht="20.100000000000001" customHeight="1" x14ac:dyDescent="0.25">
      <c r="A5" s="3">
        <v>2</v>
      </c>
      <c r="B5" s="4" t="s">
        <v>55</v>
      </c>
      <c r="C5" s="3">
        <v>16</v>
      </c>
      <c r="D5" s="3">
        <v>4</v>
      </c>
      <c r="E5" s="3">
        <v>0</v>
      </c>
      <c r="F5" s="3">
        <v>9</v>
      </c>
      <c r="G5" s="3">
        <v>8</v>
      </c>
      <c r="H5" s="3">
        <v>3</v>
      </c>
      <c r="I5" s="3">
        <v>13</v>
      </c>
      <c r="J5" s="3">
        <v>6</v>
      </c>
      <c r="K5" s="3">
        <v>1</v>
      </c>
      <c r="L5" s="3">
        <v>9</v>
      </c>
      <c r="M5" s="3">
        <v>1</v>
      </c>
      <c r="N5" s="3">
        <v>0</v>
      </c>
      <c r="O5" s="3">
        <v>10</v>
      </c>
      <c r="P5" s="3">
        <v>0</v>
      </c>
      <c r="Q5" s="3">
        <v>0</v>
      </c>
      <c r="R5" s="3">
        <v>6</v>
      </c>
      <c r="S5" s="3">
        <v>4</v>
      </c>
      <c r="T5" s="3">
        <v>0</v>
      </c>
      <c r="U5" s="3">
        <v>16.12</v>
      </c>
      <c r="V5" s="3">
        <v>16.46</v>
      </c>
      <c r="W5" s="7">
        <v>317.14999999999998</v>
      </c>
    </row>
    <row r="6" spans="1:23" ht="20.100000000000001" customHeight="1" x14ac:dyDescent="0.25">
      <c r="A6" s="3">
        <v>3</v>
      </c>
      <c r="B6" s="4" t="s">
        <v>22</v>
      </c>
      <c r="C6" s="3">
        <v>16</v>
      </c>
      <c r="D6" s="3">
        <v>4</v>
      </c>
      <c r="E6" s="3">
        <v>0</v>
      </c>
      <c r="F6" s="3">
        <v>4</v>
      </c>
      <c r="G6" s="3">
        <v>5</v>
      </c>
      <c r="H6" s="3">
        <v>11</v>
      </c>
      <c r="I6" s="3">
        <v>14</v>
      </c>
      <c r="J6" s="3">
        <v>2</v>
      </c>
      <c r="K6" s="3">
        <v>4</v>
      </c>
      <c r="L6" s="3">
        <v>9</v>
      </c>
      <c r="M6" s="3">
        <v>1</v>
      </c>
      <c r="N6" s="3">
        <v>0</v>
      </c>
      <c r="O6" s="3">
        <v>10</v>
      </c>
      <c r="P6" s="3">
        <v>0</v>
      </c>
      <c r="Q6" s="3">
        <v>0</v>
      </c>
      <c r="R6" s="3">
        <v>9</v>
      </c>
      <c r="S6" s="3">
        <v>0</v>
      </c>
      <c r="T6" s="3">
        <v>1</v>
      </c>
      <c r="U6" s="3">
        <v>19.260000000000002</v>
      </c>
      <c r="V6" s="3">
        <v>19.36</v>
      </c>
      <c r="W6" s="7">
        <v>305.44</v>
      </c>
    </row>
    <row r="7" spans="1:23" ht="20.100000000000001" customHeight="1" x14ac:dyDescent="0.25">
      <c r="A7" s="3">
        <v>4</v>
      </c>
      <c r="B7" s="4" t="s">
        <v>23</v>
      </c>
      <c r="C7" s="3">
        <v>16</v>
      </c>
      <c r="D7" s="3">
        <v>4</v>
      </c>
      <c r="E7" s="3">
        <v>0</v>
      </c>
      <c r="F7" s="3">
        <v>5</v>
      </c>
      <c r="G7" s="3">
        <v>3</v>
      </c>
      <c r="H7" s="3">
        <v>12</v>
      </c>
      <c r="I7" s="3">
        <v>12</v>
      </c>
      <c r="J7" s="3">
        <v>5</v>
      </c>
      <c r="K7" s="3">
        <v>3</v>
      </c>
      <c r="L7" s="3">
        <v>8</v>
      </c>
      <c r="M7" s="3">
        <v>2</v>
      </c>
      <c r="N7" s="3">
        <v>0</v>
      </c>
      <c r="O7" s="3">
        <v>10</v>
      </c>
      <c r="P7" s="3">
        <v>0</v>
      </c>
      <c r="Q7" s="3">
        <v>0</v>
      </c>
      <c r="R7" s="3">
        <v>9</v>
      </c>
      <c r="S7" s="3">
        <v>1</v>
      </c>
      <c r="T7" s="3">
        <v>0</v>
      </c>
      <c r="U7" s="3">
        <v>20.69</v>
      </c>
      <c r="V7" s="3">
        <v>21.4</v>
      </c>
      <c r="W7" s="7">
        <v>300.51</v>
      </c>
    </row>
    <row r="8" spans="1:23" ht="20.100000000000001" customHeight="1" x14ac:dyDescent="0.25">
      <c r="A8" s="3">
        <v>5</v>
      </c>
      <c r="B8" s="4" t="s">
        <v>18</v>
      </c>
      <c r="C8" s="3">
        <v>17</v>
      </c>
      <c r="D8" s="3">
        <v>3</v>
      </c>
      <c r="E8" s="3">
        <v>0</v>
      </c>
      <c r="F8" s="3">
        <v>3</v>
      </c>
      <c r="G8" s="3">
        <v>9</v>
      </c>
      <c r="H8" s="3">
        <v>8</v>
      </c>
      <c r="I8" s="3">
        <v>16</v>
      </c>
      <c r="J8" s="3">
        <v>2</v>
      </c>
      <c r="K8" s="3">
        <v>2</v>
      </c>
      <c r="L8" s="3">
        <v>10</v>
      </c>
      <c r="M8" s="3">
        <v>0</v>
      </c>
      <c r="N8" s="3">
        <v>0</v>
      </c>
      <c r="O8" s="3">
        <v>10</v>
      </c>
      <c r="P8" s="3">
        <v>0</v>
      </c>
      <c r="Q8" s="3">
        <v>0</v>
      </c>
      <c r="R8" s="3">
        <v>6</v>
      </c>
      <c r="S8" s="3">
        <v>4</v>
      </c>
      <c r="T8" s="3">
        <v>0</v>
      </c>
      <c r="U8" s="3">
        <v>21.41</v>
      </c>
      <c r="V8" s="3">
        <v>22.08</v>
      </c>
      <c r="W8" s="7">
        <v>298.08</v>
      </c>
    </row>
    <row r="9" spans="1:23" ht="20.100000000000001" customHeight="1" x14ac:dyDescent="0.25">
      <c r="A9" s="3">
        <v>6</v>
      </c>
      <c r="B9" s="4" t="s">
        <v>39</v>
      </c>
      <c r="C9" s="3">
        <v>15</v>
      </c>
      <c r="D9" s="3">
        <v>5</v>
      </c>
      <c r="E9" s="3">
        <v>0</v>
      </c>
      <c r="F9" s="3">
        <v>5</v>
      </c>
      <c r="G9" s="3">
        <v>6</v>
      </c>
      <c r="H9" s="3">
        <v>9</v>
      </c>
      <c r="I9" s="3">
        <v>13</v>
      </c>
      <c r="J9" s="3">
        <v>4</v>
      </c>
      <c r="K9" s="3">
        <v>3</v>
      </c>
      <c r="L9" s="3">
        <v>9</v>
      </c>
      <c r="M9" s="3">
        <v>1</v>
      </c>
      <c r="N9" s="3">
        <v>0</v>
      </c>
      <c r="O9" s="3">
        <v>10</v>
      </c>
      <c r="P9" s="3">
        <v>0</v>
      </c>
      <c r="Q9" s="3">
        <v>0</v>
      </c>
      <c r="R9" s="3">
        <v>6</v>
      </c>
      <c r="S9" s="3">
        <v>2</v>
      </c>
      <c r="T9" s="3">
        <v>2</v>
      </c>
      <c r="U9" s="3">
        <v>23.83</v>
      </c>
      <c r="V9" s="3">
        <v>24.63</v>
      </c>
      <c r="W9" s="7">
        <v>290.27999999999997</v>
      </c>
    </row>
    <row r="10" spans="1:23" ht="20.100000000000001" customHeight="1" x14ac:dyDescent="0.25">
      <c r="A10" s="3">
        <v>7</v>
      </c>
      <c r="B10" s="4" t="s">
        <v>47</v>
      </c>
      <c r="C10" s="3">
        <v>15</v>
      </c>
      <c r="D10" s="3">
        <v>5</v>
      </c>
      <c r="E10" s="3">
        <v>0</v>
      </c>
      <c r="F10" s="3">
        <v>7</v>
      </c>
      <c r="G10" s="3">
        <v>10</v>
      </c>
      <c r="H10" s="3">
        <v>3</v>
      </c>
      <c r="I10" s="3">
        <v>12</v>
      </c>
      <c r="J10" s="3">
        <v>6</v>
      </c>
      <c r="K10" s="3">
        <v>2</v>
      </c>
      <c r="L10" s="3">
        <v>8</v>
      </c>
      <c r="M10" s="3">
        <v>2</v>
      </c>
      <c r="N10" s="3">
        <v>0</v>
      </c>
      <c r="O10" s="3">
        <v>10</v>
      </c>
      <c r="P10" s="3">
        <v>0</v>
      </c>
      <c r="Q10" s="3">
        <v>0</v>
      </c>
      <c r="R10" s="3">
        <v>8</v>
      </c>
      <c r="S10" s="3">
        <v>2</v>
      </c>
      <c r="T10" s="3">
        <v>0</v>
      </c>
      <c r="U10" s="7">
        <v>24.5</v>
      </c>
      <c r="V10" s="3">
        <v>25.54</v>
      </c>
      <c r="W10" s="7">
        <v>288.22000000000003</v>
      </c>
    </row>
    <row r="11" spans="1:23" ht="20.100000000000001" customHeight="1" x14ac:dyDescent="0.25">
      <c r="A11" s="3">
        <v>8</v>
      </c>
      <c r="B11" s="4" t="s">
        <v>67</v>
      </c>
      <c r="C11" s="3">
        <v>16</v>
      </c>
      <c r="D11" s="3">
        <v>4</v>
      </c>
      <c r="E11" s="3">
        <v>0</v>
      </c>
      <c r="F11" s="3">
        <v>5</v>
      </c>
      <c r="G11" s="3">
        <v>6</v>
      </c>
      <c r="H11" s="3">
        <v>9</v>
      </c>
      <c r="I11" s="3">
        <v>11</v>
      </c>
      <c r="J11" s="3">
        <v>8</v>
      </c>
      <c r="K11" s="3">
        <v>1</v>
      </c>
      <c r="L11" s="3">
        <v>10</v>
      </c>
      <c r="M11" s="3">
        <v>0</v>
      </c>
      <c r="N11" s="3">
        <v>0</v>
      </c>
      <c r="O11" s="3">
        <v>10</v>
      </c>
      <c r="P11" s="3">
        <v>0</v>
      </c>
      <c r="Q11" s="3">
        <v>0</v>
      </c>
      <c r="R11" s="3">
        <v>7</v>
      </c>
      <c r="S11" s="3">
        <v>3</v>
      </c>
      <c r="T11" s="3">
        <v>0</v>
      </c>
      <c r="U11" s="3">
        <v>25.99</v>
      </c>
      <c r="V11" s="3">
        <v>27.08</v>
      </c>
      <c r="W11" s="7">
        <v>283.87</v>
      </c>
    </row>
    <row r="12" spans="1:23" ht="20.100000000000001" customHeight="1" x14ac:dyDescent="0.25">
      <c r="A12" s="3">
        <v>9</v>
      </c>
      <c r="B12" s="4" t="s">
        <v>65</v>
      </c>
      <c r="C12" s="3">
        <v>16</v>
      </c>
      <c r="D12" s="3">
        <v>4</v>
      </c>
      <c r="E12" s="3">
        <v>0</v>
      </c>
      <c r="F12" s="3">
        <v>5</v>
      </c>
      <c r="G12" s="3">
        <v>7</v>
      </c>
      <c r="H12" s="3">
        <v>8</v>
      </c>
      <c r="I12" s="3">
        <v>13</v>
      </c>
      <c r="J12" s="3">
        <v>3</v>
      </c>
      <c r="K12" s="3">
        <v>4</v>
      </c>
      <c r="L12" s="3">
        <v>7</v>
      </c>
      <c r="M12" s="3">
        <v>3</v>
      </c>
      <c r="N12" s="3">
        <v>0</v>
      </c>
      <c r="O12" s="3">
        <v>10</v>
      </c>
      <c r="P12" s="3">
        <v>0</v>
      </c>
      <c r="Q12" s="3">
        <v>0</v>
      </c>
      <c r="R12" s="3">
        <v>3</v>
      </c>
      <c r="S12" s="3">
        <v>4</v>
      </c>
      <c r="T12" s="3">
        <v>3</v>
      </c>
      <c r="U12" s="3">
        <v>26.15</v>
      </c>
      <c r="V12" s="3">
        <v>27.29</v>
      </c>
      <c r="W12" s="7">
        <v>283.39</v>
      </c>
    </row>
    <row r="13" spans="1:23" ht="20.100000000000001" customHeight="1" x14ac:dyDescent="0.25">
      <c r="A13" s="3">
        <v>10</v>
      </c>
      <c r="B13" s="4" t="s">
        <v>19</v>
      </c>
      <c r="C13" s="3">
        <v>12</v>
      </c>
      <c r="D13" s="3">
        <v>8</v>
      </c>
      <c r="E13" s="3">
        <v>0</v>
      </c>
      <c r="F13" s="3">
        <v>7</v>
      </c>
      <c r="G13" s="3">
        <v>10</v>
      </c>
      <c r="H13" s="3">
        <v>3</v>
      </c>
      <c r="I13" s="3">
        <v>12</v>
      </c>
      <c r="J13" s="3">
        <v>6</v>
      </c>
      <c r="K13" s="3">
        <v>2</v>
      </c>
      <c r="L13" s="3">
        <v>9</v>
      </c>
      <c r="M13" s="3">
        <v>1</v>
      </c>
      <c r="N13" s="3">
        <v>0</v>
      </c>
      <c r="O13" s="3">
        <v>10</v>
      </c>
      <c r="P13" s="3">
        <v>0</v>
      </c>
      <c r="Q13" s="3">
        <v>0</v>
      </c>
      <c r="R13" s="3">
        <v>8</v>
      </c>
      <c r="S13" s="3">
        <v>2</v>
      </c>
      <c r="T13" s="3">
        <v>0</v>
      </c>
      <c r="U13" s="3">
        <v>29.66</v>
      </c>
      <c r="V13" s="3">
        <v>30.81</v>
      </c>
      <c r="W13" s="7">
        <v>273.47000000000003</v>
      </c>
    </row>
    <row r="14" spans="1:23" ht="20.100000000000001" customHeight="1" x14ac:dyDescent="0.25">
      <c r="A14" s="3">
        <v>11</v>
      </c>
      <c r="B14" s="4" t="s">
        <v>41</v>
      </c>
      <c r="C14" s="3">
        <v>15</v>
      </c>
      <c r="D14" s="3">
        <v>4</v>
      </c>
      <c r="E14" s="3">
        <v>1</v>
      </c>
      <c r="F14" s="3">
        <v>2</v>
      </c>
      <c r="G14" s="3">
        <v>11</v>
      </c>
      <c r="H14" s="3">
        <v>7</v>
      </c>
      <c r="I14" s="3">
        <v>15</v>
      </c>
      <c r="J14" s="3">
        <v>4</v>
      </c>
      <c r="K14" s="3">
        <v>1</v>
      </c>
      <c r="L14" s="3">
        <v>10</v>
      </c>
      <c r="M14" s="3">
        <v>0</v>
      </c>
      <c r="N14" s="3">
        <v>0</v>
      </c>
      <c r="O14" s="3">
        <v>10</v>
      </c>
      <c r="P14" s="3">
        <v>0</v>
      </c>
      <c r="Q14" s="3">
        <v>0</v>
      </c>
      <c r="R14" s="3">
        <v>2</v>
      </c>
      <c r="S14" s="3">
        <v>6</v>
      </c>
      <c r="T14" s="3">
        <v>2</v>
      </c>
      <c r="U14" s="3">
        <v>30.32</v>
      </c>
      <c r="V14" s="3">
        <v>31.68</v>
      </c>
      <c r="W14" s="7">
        <v>271.72000000000003</v>
      </c>
    </row>
    <row r="15" spans="1:23" ht="20.100000000000001" customHeight="1" x14ac:dyDescent="0.25">
      <c r="A15" s="3">
        <v>12</v>
      </c>
      <c r="B15" s="4" t="s">
        <v>62</v>
      </c>
      <c r="C15" s="3">
        <v>12</v>
      </c>
      <c r="D15" s="3">
        <v>7</v>
      </c>
      <c r="E15" s="3">
        <v>1</v>
      </c>
      <c r="F15" s="3">
        <v>3</v>
      </c>
      <c r="G15" s="3">
        <v>7</v>
      </c>
      <c r="H15" s="3">
        <v>10</v>
      </c>
      <c r="I15" s="3">
        <v>16</v>
      </c>
      <c r="J15" s="3">
        <v>4</v>
      </c>
      <c r="K15" s="3">
        <v>0</v>
      </c>
      <c r="L15" s="3">
        <v>10</v>
      </c>
      <c r="M15" s="3">
        <v>0</v>
      </c>
      <c r="N15" s="3">
        <v>0</v>
      </c>
      <c r="O15" s="3">
        <v>10</v>
      </c>
      <c r="P15" s="3">
        <v>0</v>
      </c>
      <c r="Q15" s="3">
        <v>0</v>
      </c>
      <c r="R15" s="3">
        <v>4</v>
      </c>
      <c r="S15" s="3">
        <v>0</v>
      </c>
      <c r="T15" s="3">
        <v>6</v>
      </c>
      <c r="U15" s="7">
        <v>30.5</v>
      </c>
      <c r="V15" s="3">
        <v>31.89</v>
      </c>
      <c r="W15" s="7">
        <v>271.25</v>
      </c>
    </row>
    <row r="16" spans="1:23" ht="20.100000000000001" customHeight="1" x14ac:dyDescent="0.25">
      <c r="A16" s="3">
        <v>13</v>
      </c>
      <c r="B16" s="4" t="s">
        <v>17</v>
      </c>
      <c r="C16" s="3">
        <v>13</v>
      </c>
      <c r="D16" s="3">
        <v>6</v>
      </c>
      <c r="E16" s="3">
        <v>1</v>
      </c>
      <c r="F16" s="3">
        <v>2</v>
      </c>
      <c r="G16" s="3">
        <v>8</v>
      </c>
      <c r="H16" s="3">
        <v>10</v>
      </c>
      <c r="I16" s="3">
        <v>15</v>
      </c>
      <c r="J16" s="3">
        <v>3</v>
      </c>
      <c r="K16" s="3">
        <v>2</v>
      </c>
      <c r="L16" s="3">
        <v>8</v>
      </c>
      <c r="M16" s="3">
        <v>2</v>
      </c>
      <c r="N16" s="3">
        <v>0</v>
      </c>
      <c r="O16" s="3">
        <v>8</v>
      </c>
      <c r="P16" s="3">
        <v>2</v>
      </c>
      <c r="Q16" s="3">
        <v>0</v>
      </c>
      <c r="R16" s="3">
        <v>1</v>
      </c>
      <c r="S16" s="3">
        <v>4</v>
      </c>
      <c r="T16" s="3">
        <v>5</v>
      </c>
      <c r="U16" s="3">
        <v>38.99</v>
      </c>
      <c r="V16" s="3">
        <v>41.09</v>
      </c>
      <c r="W16" s="7">
        <v>250.66</v>
      </c>
    </row>
    <row r="17" spans="1:23" ht="20.100000000000001" customHeight="1" x14ac:dyDescent="0.25">
      <c r="A17" s="3">
        <v>14</v>
      </c>
      <c r="B17" s="4" t="s">
        <v>38</v>
      </c>
      <c r="C17" s="3">
        <v>12</v>
      </c>
      <c r="D17" s="3">
        <v>7</v>
      </c>
      <c r="E17" s="3">
        <v>1</v>
      </c>
      <c r="F17" s="3">
        <v>6</v>
      </c>
      <c r="G17" s="3">
        <v>5</v>
      </c>
      <c r="H17" s="3">
        <v>9</v>
      </c>
      <c r="I17" s="3">
        <v>8</v>
      </c>
      <c r="J17" s="3">
        <v>8</v>
      </c>
      <c r="K17" s="3">
        <v>4</v>
      </c>
      <c r="L17" s="3">
        <v>7</v>
      </c>
      <c r="M17" s="3">
        <v>3</v>
      </c>
      <c r="N17" s="3">
        <v>0</v>
      </c>
      <c r="O17" s="3">
        <v>10</v>
      </c>
      <c r="P17" s="3">
        <v>0</v>
      </c>
      <c r="Q17" s="3">
        <v>0</v>
      </c>
      <c r="R17" s="3">
        <v>7</v>
      </c>
      <c r="S17" s="3">
        <v>2</v>
      </c>
      <c r="T17" s="3">
        <v>1</v>
      </c>
      <c r="U17" s="3">
        <v>39.049999999999997</v>
      </c>
      <c r="V17" s="3">
        <v>41.17</v>
      </c>
      <c r="W17" s="7">
        <v>250.51</v>
      </c>
    </row>
    <row r="18" spans="1:23" ht="20.100000000000001" customHeight="1" x14ac:dyDescent="0.25">
      <c r="A18" s="3">
        <v>15</v>
      </c>
      <c r="B18" s="4" t="s">
        <v>59</v>
      </c>
      <c r="C18" s="3">
        <v>14</v>
      </c>
      <c r="D18" s="3">
        <v>4</v>
      </c>
      <c r="E18" s="3">
        <v>2</v>
      </c>
      <c r="F18" s="3">
        <v>1</v>
      </c>
      <c r="G18" s="3">
        <v>8</v>
      </c>
      <c r="H18" s="3">
        <v>11</v>
      </c>
      <c r="I18" s="3">
        <v>10</v>
      </c>
      <c r="J18" s="3">
        <v>6</v>
      </c>
      <c r="K18" s="3">
        <v>4</v>
      </c>
      <c r="L18" s="3">
        <v>9</v>
      </c>
      <c r="M18" s="3">
        <v>1</v>
      </c>
      <c r="N18" s="3">
        <v>0</v>
      </c>
      <c r="O18" s="3">
        <v>10</v>
      </c>
      <c r="P18" s="3">
        <v>0</v>
      </c>
      <c r="Q18" s="3">
        <v>0</v>
      </c>
      <c r="R18" s="3">
        <v>4</v>
      </c>
      <c r="S18" s="3">
        <v>1</v>
      </c>
      <c r="T18" s="3">
        <v>5</v>
      </c>
      <c r="U18" s="3">
        <v>42.05</v>
      </c>
      <c r="V18" s="3">
        <v>44.23</v>
      </c>
      <c r="W18" s="7">
        <v>243.91</v>
      </c>
    </row>
    <row r="19" spans="1:23" ht="20.100000000000001" customHeight="1" x14ac:dyDescent="0.25">
      <c r="A19" s="3">
        <v>16</v>
      </c>
      <c r="B19" s="4" t="s">
        <v>52</v>
      </c>
      <c r="C19" s="3">
        <v>13</v>
      </c>
      <c r="D19" s="3">
        <v>7</v>
      </c>
      <c r="E19" s="3">
        <v>0</v>
      </c>
      <c r="F19" s="3">
        <v>5</v>
      </c>
      <c r="G19" s="3">
        <v>9</v>
      </c>
      <c r="H19" s="3">
        <v>6</v>
      </c>
      <c r="I19" s="3">
        <v>9</v>
      </c>
      <c r="J19" s="3">
        <v>10</v>
      </c>
      <c r="K19" s="3">
        <v>1</v>
      </c>
      <c r="L19" s="3">
        <v>9</v>
      </c>
      <c r="M19" s="3">
        <v>1</v>
      </c>
      <c r="N19" s="3">
        <v>0</v>
      </c>
      <c r="O19" s="3">
        <v>10</v>
      </c>
      <c r="P19" s="3">
        <v>0</v>
      </c>
      <c r="Q19" s="3">
        <v>0</v>
      </c>
      <c r="R19" s="3">
        <v>7</v>
      </c>
      <c r="S19" s="3">
        <v>3</v>
      </c>
      <c r="T19" s="3">
        <v>0</v>
      </c>
      <c r="U19" s="3">
        <v>42.31</v>
      </c>
      <c r="V19" s="3">
        <v>44.42</v>
      </c>
      <c r="W19" s="7">
        <v>243.37</v>
      </c>
    </row>
    <row r="20" spans="1:23" ht="20.100000000000001" customHeight="1" x14ac:dyDescent="0.25">
      <c r="A20" s="3">
        <v>17</v>
      </c>
      <c r="B20" s="4" t="s">
        <v>46</v>
      </c>
      <c r="C20" s="3">
        <v>15</v>
      </c>
      <c r="D20" s="3">
        <v>5</v>
      </c>
      <c r="E20" s="3">
        <v>0</v>
      </c>
      <c r="F20" s="3">
        <v>2</v>
      </c>
      <c r="G20" s="3">
        <v>8</v>
      </c>
      <c r="H20" s="3">
        <v>10</v>
      </c>
      <c r="I20" s="3">
        <v>11</v>
      </c>
      <c r="J20" s="3">
        <v>8</v>
      </c>
      <c r="K20" s="3">
        <v>1</v>
      </c>
      <c r="L20" s="3">
        <v>8</v>
      </c>
      <c r="M20" s="3">
        <v>2</v>
      </c>
      <c r="N20" s="3">
        <v>0</v>
      </c>
      <c r="O20" s="3">
        <v>10</v>
      </c>
      <c r="P20" s="3">
        <v>0</v>
      </c>
      <c r="Q20" s="3">
        <v>0</v>
      </c>
      <c r="R20" s="3">
        <v>4</v>
      </c>
      <c r="S20" s="3">
        <v>6</v>
      </c>
      <c r="T20" s="3">
        <v>0</v>
      </c>
      <c r="U20" s="3">
        <v>42.56</v>
      </c>
      <c r="V20" s="3">
        <v>44.82</v>
      </c>
      <c r="W20" s="7">
        <v>242.84</v>
      </c>
    </row>
    <row r="21" spans="1:23" ht="20.100000000000001" customHeight="1" x14ac:dyDescent="0.25">
      <c r="A21" s="3">
        <v>18</v>
      </c>
      <c r="B21" s="4" t="s">
        <v>50</v>
      </c>
      <c r="C21" s="3">
        <v>10</v>
      </c>
      <c r="D21" s="3">
        <v>9</v>
      </c>
      <c r="E21" s="3">
        <v>1</v>
      </c>
      <c r="F21" s="3">
        <v>7</v>
      </c>
      <c r="G21" s="3">
        <v>6</v>
      </c>
      <c r="H21" s="3">
        <v>7</v>
      </c>
      <c r="I21" s="3">
        <v>8</v>
      </c>
      <c r="J21" s="3">
        <v>7</v>
      </c>
      <c r="K21" s="3">
        <v>5</v>
      </c>
      <c r="L21" s="3">
        <v>9</v>
      </c>
      <c r="M21" s="3">
        <v>1</v>
      </c>
      <c r="N21" s="3">
        <v>0</v>
      </c>
      <c r="O21" s="3">
        <v>10</v>
      </c>
      <c r="P21" s="3">
        <v>0</v>
      </c>
      <c r="Q21" s="3">
        <v>0</v>
      </c>
      <c r="R21" s="3">
        <v>3</v>
      </c>
      <c r="S21" s="3">
        <v>4</v>
      </c>
      <c r="T21" s="3">
        <v>3</v>
      </c>
      <c r="U21" s="3">
        <v>42.62</v>
      </c>
      <c r="V21" s="3">
        <v>44.99</v>
      </c>
      <c r="W21" s="7">
        <v>242.71</v>
      </c>
    </row>
    <row r="22" spans="1:23" ht="20.100000000000001" customHeight="1" x14ac:dyDescent="0.25">
      <c r="A22" s="3">
        <v>19</v>
      </c>
      <c r="B22" s="4" t="s">
        <v>54</v>
      </c>
      <c r="C22" s="3">
        <v>11</v>
      </c>
      <c r="D22" s="3">
        <v>9</v>
      </c>
      <c r="E22" s="3">
        <v>0</v>
      </c>
      <c r="F22" s="3">
        <v>3</v>
      </c>
      <c r="G22" s="3">
        <v>5</v>
      </c>
      <c r="H22" s="3">
        <v>12</v>
      </c>
      <c r="I22" s="3">
        <v>10</v>
      </c>
      <c r="J22" s="3">
        <v>4</v>
      </c>
      <c r="K22" s="3">
        <v>6</v>
      </c>
      <c r="L22" s="3">
        <v>10</v>
      </c>
      <c r="M22" s="3">
        <v>0</v>
      </c>
      <c r="N22" s="3">
        <v>0</v>
      </c>
      <c r="O22" s="3">
        <v>9</v>
      </c>
      <c r="P22" s="3">
        <v>0</v>
      </c>
      <c r="Q22" s="3">
        <v>1</v>
      </c>
      <c r="R22" s="3">
        <v>6</v>
      </c>
      <c r="S22" s="3">
        <v>3</v>
      </c>
      <c r="T22" s="3">
        <v>1</v>
      </c>
      <c r="U22" s="7">
        <v>44</v>
      </c>
      <c r="V22" s="3">
        <v>46.73</v>
      </c>
      <c r="W22" s="7">
        <v>239.84</v>
      </c>
    </row>
    <row r="23" spans="1:23" ht="20.100000000000001" customHeight="1" x14ac:dyDescent="0.25">
      <c r="A23" s="3">
        <v>20</v>
      </c>
      <c r="B23" s="4" t="s">
        <v>43</v>
      </c>
      <c r="C23" s="3">
        <v>13</v>
      </c>
      <c r="D23" s="3">
        <v>7</v>
      </c>
      <c r="E23" s="3">
        <v>0</v>
      </c>
      <c r="F23" s="3">
        <v>3</v>
      </c>
      <c r="G23" s="3">
        <v>11</v>
      </c>
      <c r="H23" s="3">
        <v>6</v>
      </c>
      <c r="I23" s="3">
        <v>10</v>
      </c>
      <c r="J23" s="3">
        <v>9</v>
      </c>
      <c r="K23" s="3">
        <v>1</v>
      </c>
      <c r="L23" s="3">
        <v>9</v>
      </c>
      <c r="M23" s="3">
        <v>1</v>
      </c>
      <c r="N23" s="3">
        <v>0</v>
      </c>
      <c r="O23" s="3">
        <v>10</v>
      </c>
      <c r="P23" s="3">
        <v>0</v>
      </c>
      <c r="Q23" s="3">
        <v>0</v>
      </c>
      <c r="R23" s="3">
        <v>8</v>
      </c>
      <c r="S23" s="3">
        <v>2</v>
      </c>
      <c r="T23" s="3">
        <v>0</v>
      </c>
      <c r="U23" s="3">
        <v>45.43</v>
      </c>
      <c r="V23" s="3">
        <v>48.21</v>
      </c>
      <c r="W23" s="7">
        <v>236.85</v>
      </c>
    </row>
    <row r="24" spans="1:23" ht="20.100000000000001" customHeight="1" x14ac:dyDescent="0.25">
      <c r="A24" s="3">
        <v>21</v>
      </c>
      <c r="B24" s="4" t="s">
        <v>56</v>
      </c>
      <c r="C24" s="3">
        <v>12</v>
      </c>
      <c r="D24" s="3">
        <v>8</v>
      </c>
      <c r="E24" s="3">
        <v>0</v>
      </c>
      <c r="F24" s="3">
        <v>5</v>
      </c>
      <c r="G24" s="3">
        <v>12</v>
      </c>
      <c r="H24" s="3">
        <v>3</v>
      </c>
      <c r="I24" s="3">
        <v>13</v>
      </c>
      <c r="J24" s="3">
        <v>6</v>
      </c>
      <c r="K24" s="3">
        <v>1</v>
      </c>
      <c r="L24" s="3">
        <v>5</v>
      </c>
      <c r="M24" s="3">
        <v>5</v>
      </c>
      <c r="N24" s="3">
        <v>0</v>
      </c>
      <c r="O24" s="3">
        <v>10</v>
      </c>
      <c r="P24" s="3">
        <v>0</v>
      </c>
      <c r="Q24" s="3">
        <v>0</v>
      </c>
      <c r="R24" s="3">
        <v>2</v>
      </c>
      <c r="S24" s="3">
        <v>7</v>
      </c>
      <c r="T24" s="3">
        <v>1</v>
      </c>
      <c r="U24" s="7">
        <v>46.6</v>
      </c>
      <c r="V24" s="3">
        <v>49.64</v>
      </c>
      <c r="W24" s="7">
        <v>234.42</v>
      </c>
    </row>
    <row r="25" spans="1:23" ht="20.100000000000001" customHeight="1" x14ac:dyDescent="0.25">
      <c r="A25" s="3">
        <v>22</v>
      </c>
      <c r="B25" s="4" t="s">
        <v>29</v>
      </c>
      <c r="C25" s="3">
        <v>13</v>
      </c>
      <c r="D25" s="3">
        <v>7</v>
      </c>
      <c r="E25" s="3">
        <v>0</v>
      </c>
      <c r="F25" s="3">
        <v>2</v>
      </c>
      <c r="G25" s="3">
        <v>9</v>
      </c>
      <c r="H25" s="3">
        <v>9</v>
      </c>
      <c r="I25" s="3">
        <v>9</v>
      </c>
      <c r="J25" s="3">
        <v>10</v>
      </c>
      <c r="K25" s="3">
        <v>1</v>
      </c>
      <c r="L25" s="3">
        <v>9</v>
      </c>
      <c r="M25" s="3">
        <v>1</v>
      </c>
      <c r="N25" s="3">
        <v>0</v>
      </c>
      <c r="O25" s="3">
        <v>10</v>
      </c>
      <c r="P25" s="3">
        <v>0</v>
      </c>
      <c r="Q25" s="3">
        <v>0</v>
      </c>
      <c r="R25" s="3">
        <v>8</v>
      </c>
      <c r="S25" s="3">
        <v>1</v>
      </c>
      <c r="T25" s="3">
        <v>1</v>
      </c>
      <c r="U25" s="3">
        <v>48.29</v>
      </c>
      <c r="V25" s="3">
        <v>51.52</v>
      </c>
      <c r="W25" s="7">
        <v>231.03</v>
      </c>
    </row>
    <row r="26" spans="1:23" ht="20.100000000000001" customHeight="1" x14ac:dyDescent="0.25">
      <c r="A26" s="3">
        <v>23</v>
      </c>
      <c r="B26" s="4" t="s">
        <v>42</v>
      </c>
      <c r="C26" s="3">
        <v>10</v>
      </c>
      <c r="D26" s="3">
        <v>10</v>
      </c>
      <c r="E26" s="3">
        <v>0</v>
      </c>
      <c r="F26" s="3">
        <v>3</v>
      </c>
      <c r="G26" s="3">
        <v>9</v>
      </c>
      <c r="H26" s="3">
        <v>8</v>
      </c>
      <c r="I26" s="3">
        <v>13</v>
      </c>
      <c r="J26" s="3">
        <v>7</v>
      </c>
      <c r="K26" s="3">
        <v>0</v>
      </c>
      <c r="L26" s="3">
        <v>10</v>
      </c>
      <c r="M26" s="3">
        <v>0</v>
      </c>
      <c r="N26" s="3">
        <v>0</v>
      </c>
      <c r="O26" s="3">
        <v>8</v>
      </c>
      <c r="P26" s="3">
        <v>2</v>
      </c>
      <c r="Q26" s="3">
        <v>0</v>
      </c>
      <c r="R26" s="3">
        <v>5</v>
      </c>
      <c r="S26" s="3">
        <v>5</v>
      </c>
      <c r="T26" s="3">
        <v>0</v>
      </c>
      <c r="U26" s="3">
        <v>50.35</v>
      </c>
      <c r="V26" s="3">
        <v>53.51</v>
      </c>
      <c r="W26" s="7">
        <v>226.95</v>
      </c>
    </row>
    <row r="27" spans="1:23" ht="20.100000000000001" customHeight="1" x14ac:dyDescent="0.25">
      <c r="A27" s="3">
        <v>24</v>
      </c>
      <c r="B27" s="4" t="s">
        <v>21</v>
      </c>
      <c r="C27" s="3">
        <v>11</v>
      </c>
      <c r="D27" s="3">
        <v>8</v>
      </c>
      <c r="E27" s="3">
        <v>1</v>
      </c>
      <c r="F27" s="3">
        <v>4</v>
      </c>
      <c r="G27" s="3">
        <v>11</v>
      </c>
      <c r="H27" s="3">
        <v>5</v>
      </c>
      <c r="I27" s="3">
        <v>13</v>
      </c>
      <c r="J27" s="3">
        <v>5</v>
      </c>
      <c r="K27" s="3">
        <v>2</v>
      </c>
      <c r="L27" s="3">
        <v>6</v>
      </c>
      <c r="M27" s="3">
        <v>4</v>
      </c>
      <c r="N27" s="3">
        <v>0</v>
      </c>
      <c r="O27" s="3">
        <v>7</v>
      </c>
      <c r="P27" s="3">
        <v>2</v>
      </c>
      <c r="Q27" s="3">
        <v>1</v>
      </c>
      <c r="R27" s="3">
        <v>3</v>
      </c>
      <c r="S27" s="3">
        <v>6</v>
      </c>
      <c r="T27" s="3">
        <v>1</v>
      </c>
      <c r="U27" s="3">
        <v>52.34</v>
      </c>
      <c r="V27" s="3">
        <v>55.5</v>
      </c>
      <c r="W27" s="7">
        <v>223.08</v>
      </c>
    </row>
    <row r="28" spans="1:23" ht="20.100000000000001" customHeight="1" x14ac:dyDescent="0.25">
      <c r="A28" s="3">
        <v>25</v>
      </c>
      <c r="B28" s="4" t="s">
        <v>49</v>
      </c>
      <c r="C28" s="3">
        <v>13</v>
      </c>
      <c r="D28" s="3">
        <v>5</v>
      </c>
      <c r="E28" s="3">
        <v>2</v>
      </c>
      <c r="F28" s="3">
        <v>5</v>
      </c>
      <c r="G28" s="3">
        <v>11</v>
      </c>
      <c r="H28" s="3">
        <v>4</v>
      </c>
      <c r="I28" s="3">
        <v>7</v>
      </c>
      <c r="J28" s="3">
        <v>9</v>
      </c>
      <c r="K28" s="3">
        <v>4</v>
      </c>
      <c r="L28" s="3">
        <v>6</v>
      </c>
      <c r="M28" s="3">
        <v>3</v>
      </c>
      <c r="N28" s="3">
        <v>1</v>
      </c>
      <c r="O28" s="3">
        <v>10</v>
      </c>
      <c r="P28" s="3">
        <v>0</v>
      </c>
      <c r="Q28" s="3">
        <v>0</v>
      </c>
      <c r="R28" s="3">
        <v>5</v>
      </c>
      <c r="S28" s="3">
        <v>2</v>
      </c>
      <c r="T28" s="3">
        <v>3</v>
      </c>
      <c r="U28" s="3">
        <v>52.41</v>
      </c>
      <c r="V28" s="3">
        <v>55.55</v>
      </c>
      <c r="W28" s="7">
        <v>222.94</v>
      </c>
    </row>
    <row r="29" spans="1:23" ht="20.100000000000001" customHeight="1" x14ac:dyDescent="0.25">
      <c r="A29" s="3">
        <v>26</v>
      </c>
      <c r="B29" s="4" t="s">
        <v>48</v>
      </c>
      <c r="C29" s="3">
        <v>14</v>
      </c>
      <c r="D29" s="3">
        <v>6</v>
      </c>
      <c r="E29" s="3">
        <v>0</v>
      </c>
      <c r="F29" s="3">
        <v>4</v>
      </c>
      <c r="G29" s="3">
        <v>14</v>
      </c>
      <c r="H29" s="3">
        <v>2</v>
      </c>
      <c r="I29" s="3">
        <v>7</v>
      </c>
      <c r="J29" s="3">
        <v>9</v>
      </c>
      <c r="K29" s="3">
        <v>4</v>
      </c>
      <c r="L29" s="3">
        <v>9</v>
      </c>
      <c r="M29" s="3">
        <v>1</v>
      </c>
      <c r="N29" s="3">
        <v>0</v>
      </c>
      <c r="O29" s="3">
        <v>10</v>
      </c>
      <c r="P29" s="3">
        <v>0</v>
      </c>
      <c r="Q29" s="3">
        <v>0</v>
      </c>
      <c r="R29" s="3">
        <v>5</v>
      </c>
      <c r="S29" s="3">
        <v>5</v>
      </c>
      <c r="T29" s="3">
        <v>0</v>
      </c>
      <c r="U29" s="3">
        <v>53.31</v>
      </c>
      <c r="V29" s="3">
        <v>56.57</v>
      </c>
      <c r="W29" s="7">
        <v>221.2</v>
      </c>
    </row>
    <row r="30" spans="1:23" ht="20.100000000000001" customHeight="1" x14ac:dyDescent="0.25">
      <c r="A30" s="3">
        <v>27</v>
      </c>
      <c r="B30" s="4" t="s">
        <v>60</v>
      </c>
      <c r="C30" s="3">
        <v>14</v>
      </c>
      <c r="D30" s="3">
        <v>6</v>
      </c>
      <c r="E30" s="3">
        <v>0</v>
      </c>
      <c r="F30" s="3">
        <v>6</v>
      </c>
      <c r="G30" s="3">
        <v>9</v>
      </c>
      <c r="H30" s="3">
        <v>5</v>
      </c>
      <c r="I30" s="3">
        <v>6</v>
      </c>
      <c r="J30" s="3">
        <v>13</v>
      </c>
      <c r="K30" s="3">
        <v>1</v>
      </c>
      <c r="L30" s="3">
        <v>5</v>
      </c>
      <c r="M30" s="3">
        <v>5</v>
      </c>
      <c r="N30" s="3">
        <v>0</v>
      </c>
      <c r="O30" s="3">
        <v>9</v>
      </c>
      <c r="P30" s="3">
        <v>1</v>
      </c>
      <c r="Q30" s="3">
        <v>0</v>
      </c>
      <c r="R30" s="3">
        <v>4</v>
      </c>
      <c r="S30" s="3">
        <v>1</v>
      </c>
      <c r="T30" s="3">
        <v>5</v>
      </c>
      <c r="U30" s="3">
        <v>53.94</v>
      </c>
      <c r="V30" s="7">
        <v>57.3</v>
      </c>
      <c r="W30" s="7">
        <v>219.98</v>
      </c>
    </row>
    <row r="31" spans="1:23" ht="20.100000000000001" customHeight="1" x14ac:dyDescent="0.25">
      <c r="A31" s="3">
        <v>28</v>
      </c>
      <c r="B31" s="4" t="s">
        <v>36</v>
      </c>
      <c r="C31" s="3">
        <v>10</v>
      </c>
      <c r="D31" s="3">
        <v>10</v>
      </c>
      <c r="E31" s="3">
        <v>0</v>
      </c>
      <c r="F31" s="3">
        <v>5</v>
      </c>
      <c r="G31" s="3">
        <v>11</v>
      </c>
      <c r="H31" s="3">
        <v>4</v>
      </c>
      <c r="I31" s="3">
        <v>12</v>
      </c>
      <c r="J31" s="3">
        <v>8</v>
      </c>
      <c r="K31" s="3">
        <v>0</v>
      </c>
      <c r="L31" s="3">
        <v>5</v>
      </c>
      <c r="M31" s="3">
        <v>5</v>
      </c>
      <c r="N31" s="3">
        <v>0</v>
      </c>
      <c r="O31" s="3">
        <v>9</v>
      </c>
      <c r="P31" s="3">
        <v>1</v>
      </c>
      <c r="Q31" s="3">
        <v>0</v>
      </c>
      <c r="R31" s="3">
        <v>4</v>
      </c>
      <c r="S31" s="3">
        <v>3</v>
      </c>
      <c r="T31" s="3">
        <v>3</v>
      </c>
      <c r="U31" s="3">
        <v>54.06</v>
      </c>
      <c r="V31" s="3">
        <v>57.54</v>
      </c>
      <c r="W31" s="7">
        <v>219.75</v>
      </c>
    </row>
    <row r="32" spans="1:23" ht="20.100000000000001" customHeight="1" x14ac:dyDescent="0.25">
      <c r="A32" s="3">
        <v>29</v>
      </c>
      <c r="B32" s="4" t="s">
        <v>8</v>
      </c>
      <c r="C32" s="3">
        <v>11</v>
      </c>
      <c r="D32" s="3">
        <v>6</v>
      </c>
      <c r="E32" s="3">
        <v>3</v>
      </c>
      <c r="F32" s="3">
        <v>5</v>
      </c>
      <c r="G32" s="3">
        <v>9</v>
      </c>
      <c r="H32" s="3">
        <v>6</v>
      </c>
      <c r="I32" s="3">
        <v>7</v>
      </c>
      <c r="J32" s="3">
        <v>11</v>
      </c>
      <c r="K32" s="3">
        <v>2</v>
      </c>
      <c r="L32" s="3">
        <v>8</v>
      </c>
      <c r="M32" s="3">
        <v>2</v>
      </c>
      <c r="N32" s="3">
        <v>0</v>
      </c>
      <c r="O32" s="3">
        <v>10</v>
      </c>
      <c r="P32" s="3">
        <v>0</v>
      </c>
      <c r="Q32" s="3">
        <v>0</v>
      </c>
      <c r="R32" s="3">
        <v>4</v>
      </c>
      <c r="S32" s="3">
        <v>2</v>
      </c>
      <c r="T32" s="3">
        <v>4</v>
      </c>
      <c r="U32" s="3">
        <v>55.22</v>
      </c>
      <c r="V32" s="3">
        <v>58.59</v>
      </c>
      <c r="W32" s="7">
        <v>217.56</v>
      </c>
    </row>
    <row r="33" spans="1:23" ht="20.100000000000001" customHeight="1" x14ac:dyDescent="0.25">
      <c r="A33" s="3">
        <v>30</v>
      </c>
      <c r="B33" s="4" t="s">
        <v>57</v>
      </c>
      <c r="C33" s="3">
        <v>13</v>
      </c>
      <c r="D33" s="3">
        <v>7</v>
      </c>
      <c r="E33" s="3">
        <v>0</v>
      </c>
      <c r="F33" s="3">
        <v>4</v>
      </c>
      <c r="G33" s="3">
        <v>12</v>
      </c>
      <c r="H33" s="3">
        <v>4</v>
      </c>
      <c r="I33" s="3">
        <v>12</v>
      </c>
      <c r="J33" s="3">
        <v>8</v>
      </c>
      <c r="K33" s="3">
        <v>0</v>
      </c>
      <c r="L33" s="3">
        <v>5</v>
      </c>
      <c r="M33" s="3">
        <v>4</v>
      </c>
      <c r="N33" s="3">
        <v>1</v>
      </c>
      <c r="O33" s="3">
        <v>6</v>
      </c>
      <c r="P33" s="3">
        <v>4</v>
      </c>
      <c r="Q33" s="3">
        <v>0</v>
      </c>
      <c r="R33" s="3">
        <v>2</v>
      </c>
      <c r="S33" s="3">
        <v>5</v>
      </c>
      <c r="T33" s="3">
        <v>3</v>
      </c>
      <c r="U33" s="3">
        <v>56.94</v>
      </c>
      <c r="V33" s="3">
        <v>60.04</v>
      </c>
      <c r="W33" s="7">
        <v>214.31</v>
      </c>
    </row>
    <row r="34" spans="1:23" ht="20.100000000000001" customHeight="1" x14ac:dyDescent="0.25">
      <c r="A34" s="3">
        <v>31</v>
      </c>
      <c r="B34" s="4" t="s">
        <v>53</v>
      </c>
      <c r="C34" s="3">
        <v>12</v>
      </c>
      <c r="D34" s="3">
        <v>7</v>
      </c>
      <c r="E34" s="3">
        <v>1</v>
      </c>
      <c r="F34" s="3">
        <v>4</v>
      </c>
      <c r="G34" s="3">
        <v>13</v>
      </c>
      <c r="H34" s="3">
        <v>3</v>
      </c>
      <c r="I34" s="3">
        <v>11</v>
      </c>
      <c r="J34" s="3">
        <v>7</v>
      </c>
      <c r="K34" s="3">
        <v>2</v>
      </c>
      <c r="L34" s="3">
        <v>6</v>
      </c>
      <c r="M34" s="3">
        <v>4</v>
      </c>
      <c r="N34" s="3">
        <v>0</v>
      </c>
      <c r="O34" s="3">
        <v>8</v>
      </c>
      <c r="P34" s="3">
        <v>2</v>
      </c>
      <c r="Q34" s="3">
        <v>0</v>
      </c>
      <c r="R34" s="3">
        <v>2</v>
      </c>
      <c r="S34" s="3">
        <v>8</v>
      </c>
      <c r="T34" s="3">
        <v>0</v>
      </c>
      <c r="U34" s="3">
        <v>57.16</v>
      </c>
      <c r="V34" s="3">
        <v>60.31</v>
      </c>
      <c r="W34" s="7">
        <v>213.91</v>
      </c>
    </row>
    <row r="35" spans="1:23" ht="20.100000000000001" customHeight="1" x14ac:dyDescent="0.25">
      <c r="A35" s="3">
        <v>32</v>
      </c>
      <c r="B35" s="4" t="s">
        <v>24</v>
      </c>
      <c r="C35" s="3">
        <v>13</v>
      </c>
      <c r="D35" s="3">
        <v>7</v>
      </c>
      <c r="E35" s="3">
        <v>0</v>
      </c>
      <c r="F35" s="3">
        <v>2</v>
      </c>
      <c r="G35" s="3">
        <v>8</v>
      </c>
      <c r="H35" s="3">
        <v>10</v>
      </c>
      <c r="I35" s="3">
        <v>7</v>
      </c>
      <c r="J35" s="3">
        <v>12</v>
      </c>
      <c r="K35" s="3">
        <v>1</v>
      </c>
      <c r="L35" s="3">
        <v>10</v>
      </c>
      <c r="M35" s="3">
        <v>0</v>
      </c>
      <c r="N35" s="3">
        <v>0</v>
      </c>
      <c r="O35" s="3">
        <v>10</v>
      </c>
      <c r="P35" s="3">
        <v>0</v>
      </c>
      <c r="Q35" s="3">
        <v>0</v>
      </c>
      <c r="R35" s="3">
        <v>3</v>
      </c>
      <c r="S35" s="3">
        <v>7</v>
      </c>
      <c r="T35" s="3">
        <v>0</v>
      </c>
      <c r="U35" s="3">
        <v>60.02</v>
      </c>
      <c r="V35" s="3">
        <v>62.92</v>
      </c>
      <c r="W35" s="7">
        <v>208.55</v>
      </c>
    </row>
    <row r="36" spans="1:23" ht="20.100000000000001" customHeight="1" x14ac:dyDescent="0.25">
      <c r="A36" s="3">
        <v>33</v>
      </c>
      <c r="B36" s="4" t="s">
        <v>15</v>
      </c>
      <c r="C36" s="3">
        <v>8</v>
      </c>
      <c r="D36" s="3">
        <v>11</v>
      </c>
      <c r="E36" s="3">
        <v>1</v>
      </c>
      <c r="F36" s="3">
        <v>4</v>
      </c>
      <c r="G36" s="3">
        <v>7</v>
      </c>
      <c r="H36" s="3">
        <v>9</v>
      </c>
      <c r="I36" s="3">
        <v>8</v>
      </c>
      <c r="J36" s="3">
        <v>4</v>
      </c>
      <c r="K36" s="3">
        <v>8</v>
      </c>
      <c r="L36" s="3">
        <v>9</v>
      </c>
      <c r="M36" s="3">
        <v>0</v>
      </c>
      <c r="N36" s="3">
        <v>1</v>
      </c>
      <c r="O36" s="3">
        <v>9</v>
      </c>
      <c r="P36" s="3">
        <v>1</v>
      </c>
      <c r="Q36" s="3">
        <v>0</v>
      </c>
      <c r="R36" s="3">
        <v>0</v>
      </c>
      <c r="S36" s="3">
        <v>0</v>
      </c>
      <c r="T36" s="3">
        <v>10</v>
      </c>
      <c r="U36" s="3">
        <v>61.78</v>
      </c>
      <c r="V36" s="3">
        <v>64.64</v>
      </c>
      <c r="W36" s="7">
        <v>205.32</v>
      </c>
    </row>
    <row r="37" spans="1:23" ht="20.100000000000001" customHeight="1" x14ac:dyDescent="0.25">
      <c r="A37" s="3">
        <v>34</v>
      </c>
      <c r="B37" s="4" t="s">
        <v>27</v>
      </c>
      <c r="C37" s="3">
        <v>10</v>
      </c>
      <c r="D37" s="3">
        <v>9</v>
      </c>
      <c r="E37" s="3">
        <v>1</v>
      </c>
      <c r="F37" s="3">
        <v>4</v>
      </c>
      <c r="G37" s="3">
        <v>8</v>
      </c>
      <c r="H37" s="3">
        <v>8</v>
      </c>
      <c r="I37" s="3">
        <v>8</v>
      </c>
      <c r="J37" s="3">
        <v>9</v>
      </c>
      <c r="K37" s="3">
        <v>3</v>
      </c>
      <c r="L37" s="3">
        <v>5</v>
      </c>
      <c r="M37" s="3">
        <v>3</v>
      </c>
      <c r="N37" s="3">
        <v>2</v>
      </c>
      <c r="O37" s="3">
        <v>9</v>
      </c>
      <c r="P37" s="3">
        <v>1</v>
      </c>
      <c r="Q37" s="3">
        <v>0</v>
      </c>
      <c r="R37" s="3">
        <v>4</v>
      </c>
      <c r="S37" s="3">
        <v>2</v>
      </c>
      <c r="T37" s="3">
        <v>4</v>
      </c>
      <c r="U37" s="7">
        <v>63.4</v>
      </c>
      <c r="V37" s="3">
        <v>66.34</v>
      </c>
      <c r="W37" s="7">
        <v>202.28</v>
      </c>
    </row>
    <row r="38" spans="1:23" ht="20.100000000000001" customHeight="1" x14ac:dyDescent="0.25">
      <c r="A38" s="3">
        <v>35</v>
      </c>
      <c r="B38" s="4" t="s">
        <v>20</v>
      </c>
      <c r="C38" s="3">
        <v>11</v>
      </c>
      <c r="D38" s="3">
        <v>6</v>
      </c>
      <c r="E38" s="3">
        <v>3</v>
      </c>
      <c r="F38" s="3">
        <v>2</v>
      </c>
      <c r="G38" s="3">
        <v>12</v>
      </c>
      <c r="H38" s="3">
        <v>6</v>
      </c>
      <c r="I38" s="3">
        <v>9</v>
      </c>
      <c r="J38" s="3">
        <v>9</v>
      </c>
      <c r="K38" s="3">
        <v>2</v>
      </c>
      <c r="L38" s="3">
        <v>5</v>
      </c>
      <c r="M38" s="3">
        <v>4</v>
      </c>
      <c r="N38" s="3">
        <v>1</v>
      </c>
      <c r="O38" s="3">
        <v>7</v>
      </c>
      <c r="P38" s="3">
        <v>3</v>
      </c>
      <c r="Q38" s="3">
        <v>0</v>
      </c>
      <c r="R38" s="3">
        <v>4</v>
      </c>
      <c r="S38" s="3">
        <v>4</v>
      </c>
      <c r="T38" s="3">
        <v>2</v>
      </c>
      <c r="U38" s="3">
        <v>65.69</v>
      </c>
      <c r="V38" s="3">
        <v>68.38</v>
      </c>
      <c r="W38" s="7">
        <v>198.01</v>
      </c>
    </row>
    <row r="39" spans="1:23" ht="20.100000000000001" customHeight="1" x14ac:dyDescent="0.25">
      <c r="A39" s="3">
        <v>36</v>
      </c>
      <c r="B39" s="4" t="s">
        <v>14</v>
      </c>
      <c r="C39" s="3">
        <v>14</v>
      </c>
      <c r="D39" s="3">
        <v>4</v>
      </c>
      <c r="E39" s="3">
        <v>2</v>
      </c>
      <c r="F39" s="3">
        <v>4</v>
      </c>
      <c r="G39" s="3">
        <v>12</v>
      </c>
      <c r="H39" s="3">
        <v>4</v>
      </c>
      <c r="I39" s="3">
        <v>4</v>
      </c>
      <c r="J39" s="3">
        <v>12</v>
      </c>
      <c r="K39" s="3">
        <v>4</v>
      </c>
      <c r="L39" s="3">
        <v>8</v>
      </c>
      <c r="M39" s="3">
        <v>1</v>
      </c>
      <c r="N39" s="3">
        <v>1</v>
      </c>
      <c r="O39" s="3">
        <v>8</v>
      </c>
      <c r="P39" s="3">
        <v>2</v>
      </c>
      <c r="Q39" s="3">
        <v>0</v>
      </c>
      <c r="R39" s="3">
        <v>5</v>
      </c>
      <c r="S39" s="3">
        <v>4</v>
      </c>
      <c r="T39" s="3">
        <v>1</v>
      </c>
      <c r="U39" s="3">
        <v>65.86</v>
      </c>
      <c r="V39" s="3">
        <v>68.569999999999993</v>
      </c>
      <c r="W39" s="7">
        <v>197.7</v>
      </c>
    </row>
    <row r="40" spans="1:23" ht="20.100000000000001" customHeight="1" x14ac:dyDescent="0.25">
      <c r="A40" s="3">
        <v>37</v>
      </c>
      <c r="B40" s="4" t="s">
        <v>40</v>
      </c>
      <c r="C40" s="3">
        <v>7</v>
      </c>
      <c r="D40" s="3">
        <v>13</v>
      </c>
      <c r="E40" s="3">
        <v>0</v>
      </c>
      <c r="F40" s="3">
        <v>6</v>
      </c>
      <c r="G40" s="3">
        <v>14</v>
      </c>
      <c r="H40" s="3">
        <v>0</v>
      </c>
      <c r="I40" s="3">
        <v>11</v>
      </c>
      <c r="J40" s="3">
        <v>9</v>
      </c>
      <c r="K40" s="3">
        <v>0</v>
      </c>
      <c r="L40" s="3">
        <v>5</v>
      </c>
      <c r="M40" s="3">
        <v>4</v>
      </c>
      <c r="N40" s="3">
        <v>1</v>
      </c>
      <c r="O40" s="3">
        <v>8</v>
      </c>
      <c r="P40" s="3">
        <v>2</v>
      </c>
      <c r="Q40" s="3">
        <v>0</v>
      </c>
      <c r="R40" s="3">
        <v>5</v>
      </c>
      <c r="S40" s="3">
        <v>5</v>
      </c>
      <c r="T40" s="3">
        <v>0</v>
      </c>
      <c r="U40" s="3">
        <v>67.680000000000007</v>
      </c>
      <c r="V40" s="3">
        <v>70.61</v>
      </c>
      <c r="W40" s="7">
        <v>194.31</v>
      </c>
    </row>
    <row r="41" spans="1:23" ht="20.100000000000001" customHeight="1" x14ac:dyDescent="0.25">
      <c r="A41" s="3">
        <v>38</v>
      </c>
      <c r="B41" s="4" t="s">
        <v>37</v>
      </c>
      <c r="C41" s="3">
        <v>4</v>
      </c>
      <c r="D41" s="3">
        <v>15</v>
      </c>
      <c r="E41" s="3">
        <v>1</v>
      </c>
      <c r="F41" s="3">
        <v>10</v>
      </c>
      <c r="G41" s="3">
        <v>10</v>
      </c>
      <c r="H41" s="3">
        <v>0</v>
      </c>
      <c r="I41" s="3">
        <v>8</v>
      </c>
      <c r="J41" s="3">
        <v>12</v>
      </c>
      <c r="K41" s="3">
        <v>0</v>
      </c>
      <c r="L41" s="3">
        <v>3</v>
      </c>
      <c r="M41" s="3">
        <v>7</v>
      </c>
      <c r="N41" s="3">
        <v>0</v>
      </c>
      <c r="O41" s="3">
        <v>6</v>
      </c>
      <c r="P41" s="3">
        <v>4</v>
      </c>
      <c r="Q41" s="3">
        <v>0</v>
      </c>
      <c r="R41" s="3">
        <v>4</v>
      </c>
      <c r="S41" s="3">
        <v>6</v>
      </c>
      <c r="T41" s="3">
        <v>0</v>
      </c>
      <c r="U41" s="7">
        <v>69.900000000000006</v>
      </c>
      <c r="V41" s="3">
        <v>72.52</v>
      </c>
      <c r="W41" s="7">
        <v>190.14</v>
      </c>
    </row>
    <row r="42" spans="1:23" ht="20.100000000000001" customHeight="1" x14ac:dyDescent="0.25">
      <c r="A42" s="3">
        <v>39</v>
      </c>
      <c r="B42" s="4" t="s">
        <v>51</v>
      </c>
      <c r="C42" s="3">
        <v>12</v>
      </c>
      <c r="D42" s="3">
        <v>7</v>
      </c>
      <c r="E42" s="3">
        <v>1</v>
      </c>
      <c r="F42" s="3">
        <v>3</v>
      </c>
      <c r="G42" s="3">
        <v>11</v>
      </c>
      <c r="H42" s="3">
        <v>6</v>
      </c>
      <c r="I42" s="3">
        <v>5</v>
      </c>
      <c r="J42" s="3">
        <v>12</v>
      </c>
      <c r="K42" s="3">
        <v>3</v>
      </c>
      <c r="L42" s="3">
        <v>7</v>
      </c>
      <c r="M42" s="3">
        <v>2</v>
      </c>
      <c r="N42" s="3">
        <v>1</v>
      </c>
      <c r="O42" s="3">
        <v>10</v>
      </c>
      <c r="P42" s="3">
        <v>0</v>
      </c>
      <c r="Q42" s="3">
        <v>0</v>
      </c>
      <c r="R42" s="3">
        <v>2</v>
      </c>
      <c r="S42" s="3">
        <v>3</v>
      </c>
      <c r="T42" s="3">
        <v>5</v>
      </c>
      <c r="U42" s="3">
        <v>71.06</v>
      </c>
      <c r="V42" s="3">
        <v>73.33</v>
      </c>
      <c r="W42" s="7">
        <v>187.88</v>
      </c>
    </row>
    <row r="43" spans="1:23" ht="20.100000000000001" customHeight="1" x14ac:dyDescent="0.25">
      <c r="A43" s="3">
        <v>40</v>
      </c>
      <c r="B43" s="4" t="s">
        <v>58</v>
      </c>
      <c r="C43" s="3">
        <v>9</v>
      </c>
      <c r="D43" s="3">
        <v>11</v>
      </c>
      <c r="E43" s="3">
        <v>0</v>
      </c>
      <c r="F43" s="3">
        <v>6</v>
      </c>
      <c r="G43" s="3">
        <v>14</v>
      </c>
      <c r="H43" s="3">
        <v>0</v>
      </c>
      <c r="I43" s="3">
        <v>8</v>
      </c>
      <c r="J43" s="3">
        <v>12</v>
      </c>
      <c r="K43" s="3">
        <v>0</v>
      </c>
      <c r="L43" s="3">
        <v>6</v>
      </c>
      <c r="M43" s="3">
        <v>4</v>
      </c>
      <c r="N43" s="3">
        <v>0</v>
      </c>
      <c r="O43" s="3">
        <v>8</v>
      </c>
      <c r="P43" s="3">
        <v>2</v>
      </c>
      <c r="Q43" s="3">
        <v>0</v>
      </c>
      <c r="R43" s="3">
        <v>2</v>
      </c>
      <c r="S43" s="3">
        <v>8</v>
      </c>
      <c r="T43" s="3">
        <v>0</v>
      </c>
      <c r="U43" s="3">
        <v>73.650000000000006</v>
      </c>
      <c r="V43" s="3">
        <v>75.34</v>
      </c>
      <c r="W43" s="7">
        <v>182.81</v>
      </c>
    </row>
    <row r="44" spans="1:23" ht="20.100000000000001" customHeight="1" x14ac:dyDescent="0.25">
      <c r="A44" s="3">
        <v>41</v>
      </c>
      <c r="B44" s="4" t="s">
        <v>26</v>
      </c>
      <c r="C44" s="3">
        <v>9</v>
      </c>
      <c r="D44" s="3">
        <v>10</v>
      </c>
      <c r="E44" s="3">
        <v>1</v>
      </c>
      <c r="F44" s="3">
        <v>5</v>
      </c>
      <c r="G44" s="3">
        <v>12</v>
      </c>
      <c r="H44" s="3">
        <v>3</v>
      </c>
      <c r="I44" s="3">
        <v>6</v>
      </c>
      <c r="J44" s="3">
        <v>12</v>
      </c>
      <c r="K44" s="3">
        <v>2</v>
      </c>
      <c r="L44" s="3">
        <v>6</v>
      </c>
      <c r="M44" s="3">
        <v>2</v>
      </c>
      <c r="N44" s="3">
        <v>2</v>
      </c>
      <c r="O44" s="3">
        <v>8</v>
      </c>
      <c r="P44" s="3">
        <v>1</v>
      </c>
      <c r="Q44" s="3">
        <v>1</v>
      </c>
      <c r="R44" s="3">
        <v>4</v>
      </c>
      <c r="S44" s="3">
        <v>3</v>
      </c>
      <c r="T44" s="3">
        <v>3</v>
      </c>
      <c r="U44" s="3">
        <v>75.34</v>
      </c>
      <c r="V44" s="3">
        <v>76.709999999999994</v>
      </c>
      <c r="W44" s="7">
        <v>179.42</v>
      </c>
    </row>
    <row r="45" spans="1:23" ht="20.100000000000001" customHeight="1" x14ac:dyDescent="0.25">
      <c r="A45" s="3">
        <v>42</v>
      </c>
      <c r="B45" s="8" t="s">
        <v>44</v>
      </c>
      <c r="C45" s="3">
        <v>7</v>
      </c>
      <c r="D45" s="3">
        <v>13</v>
      </c>
      <c r="E45" s="3">
        <v>0</v>
      </c>
      <c r="F45" s="3">
        <v>7</v>
      </c>
      <c r="G45" s="3">
        <v>13</v>
      </c>
      <c r="H45" s="3">
        <v>0</v>
      </c>
      <c r="I45" s="3">
        <v>7</v>
      </c>
      <c r="J45" s="3">
        <v>13</v>
      </c>
      <c r="K45" s="3">
        <v>0</v>
      </c>
      <c r="L45" s="3">
        <v>6</v>
      </c>
      <c r="M45" s="3">
        <v>4</v>
      </c>
      <c r="N45" s="3">
        <v>0</v>
      </c>
      <c r="O45" s="3">
        <v>5</v>
      </c>
      <c r="P45" s="3">
        <v>5</v>
      </c>
      <c r="Q45" s="3">
        <v>0</v>
      </c>
      <c r="R45" s="3">
        <v>5</v>
      </c>
      <c r="S45" s="3">
        <v>5</v>
      </c>
      <c r="T45" s="3">
        <v>0</v>
      </c>
      <c r="U45" s="3">
        <v>78.87</v>
      </c>
      <c r="V45" s="3">
        <v>79.62</v>
      </c>
      <c r="W45" s="7">
        <v>172.2</v>
      </c>
    </row>
    <row r="46" spans="1:23" ht="20.100000000000001" customHeight="1" x14ac:dyDescent="0.25">
      <c r="A46" s="3">
        <v>43</v>
      </c>
      <c r="B46" s="4" t="s">
        <v>61</v>
      </c>
      <c r="C46" s="3">
        <v>10</v>
      </c>
      <c r="D46" s="3">
        <v>9</v>
      </c>
      <c r="E46" s="3">
        <v>1</v>
      </c>
      <c r="F46" s="3">
        <v>6</v>
      </c>
      <c r="G46" s="3">
        <v>9</v>
      </c>
      <c r="H46" s="3">
        <v>5</v>
      </c>
      <c r="I46" s="3">
        <v>5</v>
      </c>
      <c r="J46" s="3">
        <v>12</v>
      </c>
      <c r="K46" s="3">
        <v>3</v>
      </c>
      <c r="L46" s="3">
        <v>5</v>
      </c>
      <c r="M46" s="3">
        <v>5</v>
      </c>
      <c r="N46" s="3">
        <v>0</v>
      </c>
      <c r="O46" s="3">
        <v>2</v>
      </c>
      <c r="P46" s="3">
        <v>6</v>
      </c>
      <c r="Q46" s="3">
        <v>2</v>
      </c>
      <c r="R46" s="3">
        <v>2</v>
      </c>
      <c r="S46" s="3">
        <v>5</v>
      </c>
      <c r="T46" s="3">
        <v>3</v>
      </c>
      <c r="U46" s="3">
        <v>79.69</v>
      </c>
      <c r="V46" s="3">
        <v>80.48</v>
      </c>
      <c r="W46" s="7">
        <v>170.46</v>
      </c>
    </row>
    <row r="47" spans="1:23" ht="20.100000000000001" customHeight="1" x14ac:dyDescent="0.25">
      <c r="A47" s="3">
        <v>44</v>
      </c>
      <c r="B47" s="4" t="s">
        <v>64</v>
      </c>
      <c r="C47" s="3">
        <v>7</v>
      </c>
      <c r="D47" s="3">
        <v>12</v>
      </c>
      <c r="E47" s="3">
        <v>1</v>
      </c>
      <c r="F47" s="3">
        <v>5</v>
      </c>
      <c r="G47" s="3">
        <v>11</v>
      </c>
      <c r="H47" s="3">
        <v>4</v>
      </c>
      <c r="I47" s="3">
        <v>7</v>
      </c>
      <c r="J47" s="3">
        <v>12</v>
      </c>
      <c r="K47" s="3">
        <v>1</v>
      </c>
      <c r="L47" s="3">
        <v>5</v>
      </c>
      <c r="M47" s="3">
        <v>5</v>
      </c>
      <c r="N47" s="3">
        <v>0</v>
      </c>
      <c r="O47" s="3">
        <v>5</v>
      </c>
      <c r="P47" s="3">
        <v>4</v>
      </c>
      <c r="Q47" s="3">
        <v>1</v>
      </c>
      <c r="R47" s="3">
        <v>1</v>
      </c>
      <c r="S47" s="3">
        <v>8</v>
      </c>
      <c r="T47" s="3">
        <v>1</v>
      </c>
      <c r="U47" s="3">
        <v>85.54</v>
      </c>
      <c r="V47" s="3">
        <v>86.31</v>
      </c>
      <c r="W47" s="7">
        <v>157.28</v>
      </c>
    </row>
    <row r="48" spans="1:23" ht="20.100000000000001" customHeight="1" x14ac:dyDescent="0.25">
      <c r="A48" s="3">
        <v>45</v>
      </c>
      <c r="B48" s="4" t="s">
        <v>66</v>
      </c>
      <c r="C48" s="3">
        <v>8</v>
      </c>
      <c r="D48" s="3">
        <v>7</v>
      </c>
      <c r="E48" s="3">
        <v>5</v>
      </c>
      <c r="F48" s="3">
        <v>3</v>
      </c>
      <c r="G48" s="3">
        <v>9</v>
      </c>
      <c r="H48" s="3">
        <v>8</v>
      </c>
      <c r="I48" s="3">
        <v>3</v>
      </c>
      <c r="J48" s="3">
        <v>11</v>
      </c>
      <c r="K48" s="3">
        <v>6</v>
      </c>
      <c r="L48" s="3">
        <v>6</v>
      </c>
      <c r="M48" s="3">
        <v>2</v>
      </c>
      <c r="N48" s="3">
        <v>2</v>
      </c>
      <c r="O48" s="3">
        <v>7</v>
      </c>
      <c r="P48" s="3">
        <v>2</v>
      </c>
      <c r="Q48" s="3">
        <v>1</v>
      </c>
      <c r="R48" s="3">
        <v>2</v>
      </c>
      <c r="S48" s="3">
        <v>4</v>
      </c>
      <c r="T48" s="3">
        <v>4</v>
      </c>
      <c r="U48" s="7">
        <v>86.4</v>
      </c>
      <c r="V48" s="3">
        <v>87.28</v>
      </c>
      <c r="W48" s="7">
        <v>155.18</v>
      </c>
    </row>
    <row r="49" spans="1:23" ht="20.100000000000001" customHeight="1" x14ac:dyDescent="0.25">
      <c r="A49" s="3">
        <v>46</v>
      </c>
      <c r="B49" s="4" t="s">
        <v>63</v>
      </c>
      <c r="C49" s="3">
        <v>5</v>
      </c>
      <c r="D49" s="3">
        <v>11</v>
      </c>
      <c r="E49" s="3">
        <v>4</v>
      </c>
      <c r="F49" s="3">
        <v>5</v>
      </c>
      <c r="G49" s="3">
        <v>13</v>
      </c>
      <c r="H49" s="3">
        <v>2</v>
      </c>
      <c r="I49" s="3">
        <v>7</v>
      </c>
      <c r="J49" s="3">
        <v>11</v>
      </c>
      <c r="K49" s="3">
        <v>2</v>
      </c>
      <c r="L49" s="3">
        <v>6</v>
      </c>
      <c r="M49" s="3">
        <v>4</v>
      </c>
      <c r="N49" s="3">
        <v>0</v>
      </c>
      <c r="O49" s="3">
        <v>2</v>
      </c>
      <c r="P49" s="3">
        <v>7</v>
      </c>
      <c r="Q49" s="3">
        <v>1</v>
      </c>
      <c r="R49" s="3">
        <v>5</v>
      </c>
      <c r="S49" s="3">
        <v>5</v>
      </c>
      <c r="T49" s="3">
        <v>0</v>
      </c>
      <c r="U49" s="3">
        <v>89.57</v>
      </c>
      <c r="V49" s="3">
        <v>90.13</v>
      </c>
      <c r="W49" s="7">
        <v>147.13999999999999</v>
      </c>
    </row>
    <row r="50" spans="1:23" ht="20.100000000000001" customHeight="1" x14ac:dyDescent="0.25">
      <c r="A50" s="3">
        <v>47</v>
      </c>
      <c r="B50" s="4" t="s">
        <v>45</v>
      </c>
      <c r="C50" s="3">
        <v>9</v>
      </c>
      <c r="D50" s="3">
        <v>10</v>
      </c>
      <c r="E50" s="3">
        <v>1</v>
      </c>
      <c r="F50" s="3">
        <v>3</v>
      </c>
      <c r="G50" s="3">
        <v>12</v>
      </c>
      <c r="H50" s="3">
        <v>5</v>
      </c>
      <c r="I50" s="3">
        <v>4</v>
      </c>
      <c r="J50" s="3">
        <v>14</v>
      </c>
      <c r="K50" s="3">
        <v>2</v>
      </c>
      <c r="L50" s="3">
        <v>6</v>
      </c>
      <c r="M50" s="3">
        <v>4</v>
      </c>
      <c r="N50" s="3">
        <v>0</v>
      </c>
      <c r="O50" s="3">
        <v>4</v>
      </c>
      <c r="P50" s="3">
        <v>6</v>
      </c>
      <c r="Q50" s="3">
        <v>0</v>
      </c>
      <c r="R50" s="3">
        <v>4</v>
      </c>
      <c r="S50" s="3">
        <v>6</v>
      </c>
      <c r="T50" s="3">
        <v>0</v>
      </c>
      <c r="U50" s="3">
        <v>89.67</v>
      </c>
      <c r="V50" s="3">
        <v>90.27</v>
      </c>
      <c r="W50" s="7">
        <v>146.85</v>
      </c>
    </row>
    <row r="51" spans="1:23" ht="19.5" customHeight="1" x14ac:dyDescent="0.25">
      <c r="A51" s="3">
        <v>48</v>
      </c>
      <c r="B51" s="4" t="s">
        <v>25</v>
      </c>
      <c r="C51" s="3">
        <v>7</v>
      </c>
      <c r="D51" s="3">
        <v>9</v>
      </c>
      <c r="E51" s="3">
        <v>4</v>
      </c>
      <c r="F51" s="3">
        <v>3</v>
      </c>
      <c r="G51" s="3">
        <v>7</v>
      </c>
      <c r="H51" s="3">
        <v>10</v>
      </c>
      <c r="I51" s="3">
        <v>5</v>
      </c>
      <c r="J51" s="3">
        <v>13</v>
      </c>
      <c r="K51" s="3">
        <v>2</v>
      </c>
      <c r="L51" s="3">
        <v>3</v>
      </c>
      <c r="M51" s="3">
        <v>6</v>
      </c>
      <c r="N51" s="3">
        <v>1</v>
      </c>
      <c r="O51" s="3">
        <v>5</v>
      </c>
      <c r="P51" s="3">
        <v>4</v>
      </c>
      <c r="Q51" s="3">
        <v>1</v>
      </c>
      <c r="R51" s="3">
        <v>1</v>
      </c>
      <c r="S51" s="3">
        <v>1</v>
      </c>
      <c r="T51" s="3">
        <v>8</v>
      </c>
      <c r="U51" s="3">
        <v>91.48</v>
      </c>
      <c r="V51" s="3">
        <v>91.56</v>
      </c>
      <c r="W51" s="7">
        <v>141.86000000000001</v>
      </c>
    </row>
    <row r="52" spans="1:23" ht="15" customHeight="1" x14ac:dyDescent="0.25">
      <c r="A52" s="3">
        <v>49</v>
      </c>
      <c r="B52" s="4" t="s">
        <v>30</v>
      </c>
      <c r="C52" s="11" t="s">
        <v>31</v>
      </c>
      <c r="D52" s="11" t="s">
        <v>32</v>
      </c>
      <c r="E52" s="11" t="s">
        <v>33</v>
      </c>
      <c r="F52" s="11" t="s">
        <v>35</v>
      </c>
      <c r="G52" s="11" t="s">
        <v>34</v>
      </c>
      <c r="H52" s="11" t="s">
        <v>3</v>
      </c>
      <c r="I52" s="11" t="s">
        <v>32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7"/>
    </row>
    <row r="53" spans="1:23" x14ac:dyDescent="0.25">
      <c r="A53" s="3"/>
      <c r="B53" s="4" t="s">
        <v>69</v>
      </c>
      <c r="C53" s="12">
        <f>AVERAGE(C4:C51)</f>
        <v>11.8125</v>
      </c>
      <c r="D53" s="3"/>
      <c r="E53" s="3"/>
      <c r="F53" s="12">
        <f t="shared" ref="F53:W53" si="0">AVERAGE(F4:F51)</f>
        <v>4.520833333333333</v>
      </c>
      <c r="G53" s="3"/>
      <c r="H53" s="3"/>
      <c r="I53" s="12">
        <f t="shared" si="0"/>
        <v>9.6666666666666661</v>
      </c>
      <c r="J53" s="3"/>
      <c r="K53" s="3"/>
      <c r="L53" s="12">
        <f t="shared" si="0"/>
        <v>7.354166666666667</v>
      </c>
      <c r="M53" s="3"/>
      <c r="N53" s="3"/>
      <c r="O53" s="12">
        <f t="shared" si="0"/>
        <v>8.4791666666666661</v>
      </c>
      <c r="P53" s="3"/>
      <c r="Q53" s="3"/>
      <c r="R53" s="12">
        <f t="shared" si="0"/>
        <v>4.458333333333333</v>
      </c>
      <c r="S53" s="3"/>
      <c r="T53" s="3"/>
      <c r="U53" s="7">
        <f>AVERAGE(U4:U51)</f>
        <v>51.523958333333347</v>
      </c>
      <c r="V53" s="7">
        <f t="shared" si="0"/>
        <v>53.463124999999998</v>
      </c>
      <c r="W53" s="7">
        <f t="shared" si="0"/>
        <v>228.20145833333333</v>
      </c>
    </row>
    <row r="54" spans="1:23" x14ac:dyDescent="0.2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3" x14ac:dyDescent="0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3" x14ac:dyDescent="0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3" x14ac:dyDescent="0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3" x14ac:dyDescent="0.2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3" x14ac:dyDescent="0.2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3" x14ac:dyDescent="0.2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3" x14ac:dyDescent="0.2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3" x14ac:dyDescent="0.2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3" x14ac:dyDescent="0.2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</sheetData>
  <sortState ref="A4:W52">
    <sortCondition ref="V4:V52"/>
  </sortState>
  <mergeCells count="7">
    <mergeCell ref="A1:V1"/>
    <mergeCell ref="C2:E2"/>
    <mergeCell ref="F2:H2"/>
    <mergeCell ref="I2:K2"/>
    <mergeCell ref="L2:N2"/>
    <mergeCell ref="O2:Q2"/>
    <mergeCell ref="R2:T2"/>
  </mergeCells>
  <pageMargins left="0" right="0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topLeftCell="A22" zoomScaleNormal="100" workbookViewId="0">
      <selection activeCell="J6" sqref="J6"/>
    </sheetView>
  </sheetViews>
  <sheetFormatPr defaultRowHeight="15" x14ac:dyDescent="0.25"/>
  <cols>
    <col min="1" max="1" width="5.5703125" style="1" customWidth="1"/>
    <col min="2" max="2" width="29.7109375" style="2" customWidth="1"/>
    <col min="3" max="3" width="5.140625" customWidth="1"/>
    <col min="4" max="4" width="4.5703125" customWidth="1"/>
    <col min="5" max="5" width="5" customWidth="1"/>
    <col min="6" max="6" width="4.42578125" style="30" customWidth="1"/>
    <col min="7" max="7" width="4.42578125" customWidth="1"/>
    <col min="8" max="8" width="5" customWidth="1"/>
    <col min="9" max="9" width="4" customWidth="1"/>
    <col min="10" max="10" width="3.7109375" customWidth="1"/>
    <col min="11" max="11" width="4.5703125" customWidth="1"/>
    <col min="12" max="12" width="4" customWidth="1"/>
    <col min="13" max="13" width="3.5703125" customWidth="1"/>
    <col min="14" max="15" width="4.28515625" customWidth="1"/>
    <col min="16" max="16" width="3.28515625" customWidth="1"/>
    <col min="17" max="17" width="4.85546875" customWidth="1"/>
    <col min="18" max="18" width="4.28515625" customWidth="1"/>
    <col min="19" max="19" width="4.140625" customWidth="1"/>
    <col min="20" max="20" width="5.7109375" customWidth="1"/>
    <col min="21" max="21" width="8.85546875" customWidth="1"/>
    <col min="22" max="22" width="9.85546875" style="1" customWidth="1"/>
    <col min="23" max="23" width="7.5703125" customWidth="1"/>
    <col min="24" max="24" width="11.5703125" customWidth="1"/>
    <col min="25" max="25" width="23.5703125" customWidth="1"/>
    <col min="26" max="26" width="16.42578125" customWidth="1"/>
  </cols>
  <sheetData>
    <row r="1" spans="1:22" ht="25.5" customHeight="1" x14ac:dyDescent="0.35">
      <c r="A1" s="79" t="s">
        <v>109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24" customHeight="1" x14ac:dyDescent="0.25">
      <c r="A2" s="5"/>
      <c r="B2" s="6"/>
      <c r="C2" s="81" t="s">
        <v>2</v>
      </c>
      <c r="D2" s="82"/>
      <c r="E2" s="83"/>
      <c r="F2" s="81" t="s">
        <v>9</v>
      </c>
      <c r="G2" s="82"/>
      <c r="H2" s="83"/>
      <c r="I2" s="81" t="s">
        <v>5</v>
      </c>
      <c r="J2" s="82"/>
      <c r="K2" s="83"/>
      <c r="L2" s="81" t="s">
        <v>28</v>
      </c>
      <c r="M2" s="82"/>
      <c r="N2" s="83"/>
      <c r="O2" s="81" t="s">
        <v>7</v>
      </c>
      <c r="P2" s="82"/>
      <c r="Q2" s="83"/>
      <c r="R2" s="81" t="s">
        <v>6</v>
      </c>
      <c r="S2" s="82"/>
      <c r="T2" s="83"/>
      <c r="U2" s="10"/>
      <c r="V2" s="3"/>
    </row>
    <row r="3" spans="1:22" ht="29.25" customHeight="1" x14ac:dyDescent="0.25">
      <c r="A3" s="5" t="s">
        <v>0</v>
      </c>
      <c r="B3" s="6" t="s">
        <v>1</v>
      </c>
      <c r="C3" s="5" t="s">
        <v>3</v>
      </c>
      <c r="D3" s="5" t="s">
        <v>4</v>
      </c>
      <c r="E3" s="5" t="s">
        <v>12</v>
      </c>
      <c r="F3" s="26" t="s">
        <v>3</v>
      </c>
      <c r="G3" s="5" t="s">
        <v>4</v>
      </c>
      <c r="H3" s="5" t="s">
        <v>12</v>
      </c>
      <c r="I3" s="5" t="s">
        <v>3</v>
      </c>
      <c r="J3" s="5" t="s">
        <v>4</v>
      </c>
      <c r="K3" s="5" t="s">
        <v>12</v>
      </c>
      <c r="L3" s="5" t="s">
        <v>3</v>
      </c>
      <c r="M3" s="5" t="s">
        <v>4</v>
      </c>
      <c r="N3" s="5" t="s">
        <v>12</v>
      </c>
      <c r="O3" s="5" t="s">
        <v>3</v>
      </c>
      <c r="P3" s="5" t="s">
        <v>4</v>
      </c>
      <c r="Q3" s="5" t="s">
        <v>12</v>
      </c>
      <c r="R3" s="5" t="s">
        <v>3</v>
      </c>
      <c r="S3" s="5" t="s">
        <v>4</v>
      </c>
      <c r="T3" s="5" t="s">
        <v>12</v>
      </c>
      <c r="U3" s="9" t="s">
        <v>10</v>
      </c>
      <c r="V3" s="5" t="s">
        <v>68</v>
      </c>
    </row>
    <row r="4" spans="1:22" ht="20.100000000000001" customHeight="1" x14ac:dyDescent="0.25">
      <c r="A4" s="3">
        <v>1</v>
      </c>
      <c r="B4" s="4" t="s">
        <v>160</v>
      </c>
      <c r="C4" s="3">
        <v>17</v>
      </c>
      <c r="D4" s="3">
        <v>3</v>
      </c>
      <c r="E4" s="3">
        <v>0</v>
      </c>
      <c r="F4" s="27">
        <v>12</v>
      </c>
      <c r="G4" s="3">
        <v>2</v>
      </c>
      <c r="H4" s="3">
        <v>6</v>
      </c>
      <c r="I4" s="3">
        <v>18</v>
      </c>
      <c r="J4" s="3">
        <v>1</v>
      </c>
      <c r="K4" s="3">
        <v>1</v>
      </c>
      <c r="L4" s="3">
        <v>10</v>
      </c>
      <c r="M4" s="3">
        <v>0</v>
      </c>
      <c r="N4" s="3">
        <v>0</v>
      </c>
      <c r="O4" s="3">
        <v>10</v>
      </c>
      <c r="P4" s="3">
        <v>0</v>
      </c>
      <c r="Q4" s="3">
        <v>0</v>
      </c>
      <c r="R4" s="3">
        <v>9</v>
      </c>
      <c r="S4" s="3">
        <v>1</v>
      </c>
      <c r="T4" s="3">
        <v>0</v>
      </c>
      <c r="U4" s="3">
        <v>7.23</v>
      </c>
      <c r="V4" s="7">
        <v>430.71</v>
      </c>
    </row>
    <row r="5" spans="1:22" ht="20.100000000000001" customHeight="1" x14ac:dyDescent="0.25">
      <c r="A5" s="3">
        <v>2</v>
      </c>
      <c r="B5" s="4" t="s">
        <v>142</v>
      </c>
      <c r="C5" s="3">
        <v>18</v>
      </c>
      <c r="D5" s="3">
        <v>2</v>
      </c>
      <c r="E5" s="3">
        <v>0</v>
      </c>
      <c r="F5" s="27">
        <v>10</v>
      </c>
      <c r="G5" s="3">
        <v>2</v>
      </c>
      <c r="H5" s="3">
        <v>8</v>
      </c>
      <c r="I5" s="3">
        <v>18</v>
      </c>
      <c r="J5" s="3">
        <v>1</v>
      </c>
      <c r="K5" s="3">
        <v>1</v>
      </c>
      <c r="L5" s="3">
        <v>10</v>
      </c>
      <c r="M5" s="3">
        <v>0</v>
      </c>
      <c r="N5" s="3">
        <v>0</v>
      </c>
      <c r="O5" s="3">
        <v>10</v>
      </c>
      <c r="P5" s="3">
        <v>0</v>
      </c>
      <c r="Q5" s="3">
        <v>0</v>
      </c>
      <c r="R5" s="3">
        <v>10</v>
      </c>
      <c r="S5" s="3">
        <v>0</v>
      </c>
      <c r="T5" s="3">
        <v>0</v>
      </c>
      <c r="U5" s="3">
        <v>7.68</v>
      </c>
      <c r="V5" s="7">
        <v>427</v>
      </c>
    </row>
    <row r="6" spans="1:22" ht="20.100000000000001" customHeight="1" x14ac:dyDescent="0.25">
      <c r="A6" s="3">
        <v>3</v>
      </c>
      <c r="B6" s="4" t="s">
        <v>165</v>
      </c>
      <c r="C6" s="3">
        <v>18</v>
      </c>
      <c r="D6" s="3">
        <v>2</v>
      </c>
      <c r="E6" s="3">
        <v>0</v>
      </c>
      <c r="F6" s="27">
        <v>14</v>
      </c>
      <c r="G6" s="3">
        <v>2</v>
      </c>
      <c r="H6" s="3">
        <v>4</v>
      </c>
      <c r="I6" s="3">
        <v>14</v>
      </c>
      <c r="J6" s="3">
        <v>4</v>
      </c>
      <c r="K6" s="3">
        <v>2</v>
      </c>
      <c r="L6" s="3">
        <v>10</v>
      </c>
      <c r="M6" s="3">
        <v>0</v>
      </c>
      <c r="N6" s="3">
        <v>0</v>
      </c>
      <c r="O6" s="3">
        <v>10</v>
      </c>
      <c r="P6" s="3">
        <v>0</v>
      </c>
      <c r="Q6" s="3">
        <v>0</v>
      </c>
      <c r="R6" s="3">
        <v>9</v>
      </c>
      <c r="S6" s="3">
        <v>1</v>
      </c>
      <c r="T6" s="3">
        <v>0</v>
      </c>
      <c r="U6" s="3">
        <v>8.14</v>
      </c>
      <c r="V6" s="7">
        <v>425.15</v>
      </c>
    </row>
    <row r="7" spans="1:22" ht="20.100000000000001" customHeight="1" x14ac:dyDescent="0.25">
      <c r="A7" s="3">
        <v>4</v>
      </c>
      <c r="B7" s="4" t="s">
        <v>166</v>
      </c>
      <c r="C7" s="3">
        <v>19</v>
      </c>
      <c r="D7" s="3">
        <v>1</v>
      </c>
      <c r="E7" s="3">
        <v>0</v>
      </c>
      <c r="F7" s="27">
        <v>10</v>
      </c>
      <c r="G7" s="3">
        <v>5</v>
      </c>
      <c r="H7" s="3">
        <v>5</v>
      </c>
      <c r="I7" s="3">
        <v>17</v>
      </c>
      <c r="J7" s="3">
        <v>3</v>
      </c>
      <c r="K7" s="3">
        <v>0</v>
      </c>
      <c r="L7" s="3">
        <v>9</v>
      </c>
      <c r="M7" s="3">
        <v>1</v>
      </c>
      <c r="N7" s="3">
        <v>0</v>
      </c>
      <c r="O7" s="3">
        <v>10</v>
      </c>
      <c r="P7" s="3">
        <v>0</v>
      </c>
      <c r="Q7" s="3">
        <v>0</v>
      </c>
      <c r="R7" s="3">
        <v>10</v>
      </c>
      <c r="S7" s="3">
        <v>0</v>
      </c>
      <c r="T7" s="3">
        <v>0</v>
      </c>
      <c r="U7" s="3">
        <v>9.25</v>
      </c>
      <c r="V7" s="7">
        <v>418.78</v>
      </c>
    </row>
    <row r="8" spans="1:22" ht="20.100000000000001" customHeight="1" x14ac:dyDescent="0.25">
      <c r="A8" s="3">
        <v>5</v>
      </c>
      <c r="B8" s="4" t="s">
        <v>152</v>
      </c>
      <c r="C8" s="3">
        <v>19</v>
      </c>
      <c r="D8" s="3">
        <v>0</v>
      </c>
      <c r="E8" s="3">
        <v>1</v>
      </c>
      <c r="F8" s="27">
        <v>11</v>
      </c>
      <c r="G8" s="3">
        <v>1</v>
      </c>
      <c r="H8" s="3">
        <v>8</v>
      </c>
      <c r="I8" s="3">
        <v>15</v>
      </c>
      <c r="J8" s="3">
        <v>5</v>
      </c>
      <c r="K8" s="3">
        <v>0</v>
      </c>
      <c r="L8" s="3">
        <v>10</v>
      </c>
      <c r="M8" s="3">
        <v>0</v>
      </c>
      <c r="N8" s="3">
        <v>0</v>
      </c>
      <c r="O8" s="3">
        <v>9</v>
      </c>
      <c r="P8" s="3">
        <v>1</v>
      </c>
      <c r="Q8" s="3">
        <v>0</v>
      </c>
      <c r="R8" s="3">
        <v>8</v>
      </c>
      <c r="S8" s="3">
        <v>2</v>
      </c>
      <c r="T8" s="3">
        <v>0</v>
      </c>
      <c r="U8" s="3">
        <v>9.73</v>
      </c>
      <c r="V8" s="7">
        <v>416.01299999999998</v>
      </c>
    </row>
    <row r="9" spans="1:22" ht="20.100000000000001" customHeight="1" x14ac:dyDescent="0.25">
      <c r="A9" s="3">
        <v>6</v>
      </c>
      <c r="B9" s="4" t="s">
        <v>153</v>
      </c>
      <c r="C9" s="3">
        <v>20</v>
      </c>
      <c r="D9" s="3">
        <v>0</v>
      </c>
      <c r="E9" s="3">
        <v>0</v>
      </c>
      <c r="F9" s="27">
        <v>10</v>
      </c>
      <c r="G9" s="3">
        <v>4</v>
      </c>
      <c r="H9" s="3">
        <v>6</v>
      </c>
      <c r="I9" s="3">
        <v>14</v>
      </c>
      <c r="J9" s="3">
        <v>6</v>
      </c>
      <c r="K9" s="3">
        <v>0</v>
      </c>
      <c r="L9" s="3">
        <v>10</v>
      </c>
      <c r="M9" s="3">
        <v>0</v>
      </c>
      <c r="N9" s="3">
        <v>0</v>
      </c>
      <c r="O9" s="3">
        <v>10</v>
      </c>
      <c r="P9" s="3">
        <v>0</v>
      </c>
      <c r="Q9" s="3">
        <v>0</v>
      </c>
      <c r="R9" s="3">
        <v>9</v>
      </c>
      <c r="S9" s="3">
        <v>1</v>
      </c>
      <c r="T9" s="3">
        <v>0</v>
      </c>
      <c r="U9" s="7">
        <v>11.01</v>
      </c>
      <c r="V9" s="7">
        <v>409.11</v>
      </c>
    </row>
    <row r="10" spans="1:22" ht="20.100000000000001" customHeight="1" x14ac:dyDescent="0.25">
      <c r="A10" s="3">
        <v>7</v>
      </c>
      <c r="B10" s="4" t="s">
        <v>117</v>
      </c>
      <c r="C10" s="3">
        <v>16</v>
      </c>
      <c r="D10" s="3">
        <v>2</v>
      </c>
      <c r="E10" s="3">
        <v>2</v>
      </c>
      <c r="F10" s="27">
        <v>12</v>
      </c>
      <c r="G10" s="3">
        <v>2</v>
      </c>
      <c r="H10" s="3">
        <v>6</v>
      </c>
      <c r="I10" s="3">
        <v>16</v>
      </c>
      <c r="J10" s="3">
        <v>3</v>
      </c>
      <c r="K10" s="3">
        <v>1</v>
      </c>
      <c r="L10" s="3">
        <v>7</v>
      </c>
      <c r="M10" s="3">
        <v>1</v>
      </c>
      <c r="N10" s="3">
        <v>2</v>
      </c>
      <c r="O10" s="3">
        <v>9</v>
      </c>
      <c r="P10" s="3">
        <v>1</v>
      </c>
      <c r="Q10" s="3">
        <v>0</v>
      </c>
      <c r="R10" s="3">
        <v>8</v>
      </c>
      <c r="S10" s="3">
        <v>0</v>
      </c>
      <c r="T10" s="3">
        <v>2</v>
      </c>
      <c r="U10" s="7">
        <v>11.21</v>
      </c>
      <c r="V10" s="7">
        <v>408.1</v>
      </c>
    </row>
    <row r="11" spans="1:22" ht="20.100000000000001" customHeight="1" x14ac:dyDescent="0.25">
      <c r="A11" s="3">
        <v>8</v>
      </c>
      <c r="B11" s="4" t="s">
        <v>116</v>
      </c>
      <c r="C11" s="3">
        <v>18</v>
      </c>
      <c r="D11" s="3">
        <v>2</v>
      </c>
      <c r="E11" s="3">
        <v>0</v>
      </c>
      <c r="F11" s="27">
        <v>5</v>
      </c>
      <c r="G11" s="3">
        <v>3</v>
      </c>
      <c r="H11" s="3">
        <v>12</v>
      </c>
      <c r="I11" s="3">
        <v>15</v>
      </c>
      <c r="J11" s="3">
        <v>4</v>
      </c>
      <c r="K11" s="3">
        <v>1</v>
      </c>
      <c r="L11" s="3">
        <v>10</v>
      </c>
      <c r="M11" s="3">
        <v>0</v>
      </c>
      <c r="N11" s="3">
        <v>0</v>
      </c>
      <c r="O11" s="3">
        <v>9</v>
      </c>
      <c r="P11" s="3">
        <v>1</v>
      </c>
      <c r="Q11" s="3">
        <v>0</v>
      </c>
      <c r="R11" s="3">
        <v>10</v>
      </c>
      <c r="S11" s="3">
        <v>0</v>
      </c>
      <c r="T11" s="3">
        <v>0</v>
      </c>
      <c r="U11" s="3">
        <v>16.84</v>
      </c>
      <c r="V11" s="7">
        <v>382.58</v>
      </c>
    </row>
    <row r="12" spans="1:22" ht="20.100000000000001" customHeight="1" x14ac:dyDescent="0.25">
      <c r="A12" s="3">
        <v>9</v>
      </c>
      <c r="B12" s="4" t="s">
        <v>164</v>
      </c>
      <c r="C12" s="3">
        <v>15</v>
      </c>
      <c r="D12" s="3">
        <v>5</v>
      </c>
      <c r="E12" s="3">
        <v>0</v>
      </c>
      <c r="F12" s="27">
        <v>10</v>
      </c>
      <c r="G12" s="3">
        <v>1</v>
      </c>
      <c r="H12" s="3">
        <v>9</v>
      </c>
      <c r="I12" s="3">
        <v>15</v>
      </c>
      <c r="J12" s="3">
        <v>3</v>
      </c>
      <c r="K12" s="3">
        <v>2</v>
      </c>
      <c r="L12" s="3">
        <v>5</v>
      </c>
      <c r="M12" s="3">
        <v>2</v>
      </c>
      <c r="N12" s="3">
        <v>3</v>
      </c>
      <c r="O12" s="3">
        <v>8</v>
      </c>
      <c r="P12" s="3">
        <v>2</v>
      </c>
      <c r="Q12" s="3">
        <v>0</v>
      </c>
      <c r="R12" s="3">
        <v>5</v>
      </c>
      <c r="S12" s="3">
        <v>2</v>
      </c>
      <c r="T12" s="3">
        <v>3</v>
      </c>
      <c r="U12" s="3">
        <v>18.53</v>
      </c>
      <c r="V12" s="7">
        <v>375.93</v>
      </c>
    </row>
    <row r="13" spans="1:22" ht="20.100000000000001" customHeight="1" x14ac:dyDescent="0.25">
      <c r="A13" s="3">
        <v>10</v>
      </c>
      <c r="B13" s="4" t="s">
        <v>169</v>
      </c>
      <c r="C13" s="3">
        <v>17</v>
      </c>
      <c r="D13" s="3">
        <v>3</v>
      </c>
      <c r="E13" s="3">
        <v>0</v>
      </c>
      <c r="F13" s="27">
        <v>5</v>
      </c>
      <c r="G13" s="3">
        <v>6</v>
      </c>
      <c r="H13" s="3">
        <v>9</v>
      </c>
      <c r="I13" s="3">
        <v>14</v>
      </c>
      <c r="J13" s="3">
        <v>5</v>
      </c>
      <c r="K13" s="3">
        <v>1</v>
      </c>
      <c r="L13" s="3">
        <v>10</v>
      </c>
      <c r="M13" s="3">
        <v>0</v>
      </c>
      <c r="N13" s="3">
        <v>0</v>
      </c>
      <c r="O13" s="3">
        <v>9</v>
      </c>
      <c r="P13" s="3">
        <v>1</v>
      </c>
      <c r="Q13" s="3">
        <v>0</v>
      </c>
      <c r="R13" s="3">
        <v>9</v>
      </c>
      <c r="S13" s="3">
        <v>1</v>
      </c>
      <c r="T13" s="3">
        <v>0</v>
      </c>
      <c r="U13" s="3">
        <v>21.51</v>
      </c>
      <c r="V13" s="7">
        <v>365.13</v>
      </c>
    </row>
    <row r="14" spans="1:22" ht="20.100000000000001" customHeight="1" x14ac:dyDescent="0.25">
      <c r="A14" s="3">
        <v>11</v>
      </c>
      <c r="B14" s="4" t="s">
        <v>146</v>
      </c>
      <c r="C14" s="3">
        <v>18</v>
      </c>
      <c r="D14" s="3">
        <v>2</v>
      </c>
      <c r="E14" s="3">
        <v>0</v>
      </c>
      <c r="F14" s="27">
        <v>6</v>
      </c>
      <c r="G14" s="3">
        <v>5</v>
      </c>
      <c r="H14" s="3">
        <v>9</v>
      </c>
      <c r="I14" s="3">
        <v>14</v>
      </c>
      <c r="J14" s="3">
        <v>6</v>
      </c>
      <c r="K14" s="3">
        <v>0</v>
      </c>
      <c r="L14" s="3">
        <v>6</v>
      </c>
      <c r="M14" s="3">
        <v>2</v>
      </c>
      <c r="N14" s="3">
        <v>2</v>
      </c>
      <c r="O14" s="3">
        <v>8</v>
      </c>
      <c r="P14" s="3">
        <v>2</v>
      </c>
      <c r="Q14" s="3">
        <v>0</v>
      </c>
      <c r="R14" s="3">
        <v>6</v>
      </c>
      <c r="S14" s="3">
        <v>3</v>
      </c>
      <c r="T14" s="3">
        <v>1</v>
      </c>
      <c r="U14" s="3">
        <v>23.38</v>
      </c>
      <c r="V14" s="7">
        <v>358.83</v>
      </c>
    </row>
    <row r="15" spans="1:22" ht="20.100000000000001" customHeight="1" x14ac:dyDescent="0.25">
      <c r="A15" s="3">
        <v>12</v>
      </c>
      <c r="B15" s="4" t="s">
        <v>129</v>
      </c>
      <c r="C15" s="3">
        <v>14</v>
      </c>
      <c r="D15" s="3">
        <v>6</v>
      </c>
      <c r="E15" s="3">
        <v>0</v>
      </c>
      <c r="F15" s="27">
        <v>3</v>
      </c>
      <c r="G15" s="3">
        <v>2</v>
      </c>
      <c r="H15" s="3">
        <v>15</v>
      </c>
      <c r="I15" s="3">
        <v>15</v>
      </c>
      <c r="J15" s="3">
        <v>3</v>
      </c>
      <c r="K15" s="3">
        <v>2</v>
      </c>
      <c r="L15" s="3">
        <v>10</v>
      </c>
      <c r="M15" s="3">
        <v>0</v>
      </c>
      <c r="N15" s="3">
        <v>0</v>
      </c>
      <c r="O15" s="3">
        <v>9</v>
      </c>
      <c r="P15" s="3">
        <v>1</v>
      </c>
      <c r="Q15" s="3">
        <v>0</v>
      </c>
      <c r="R15" s="3">
        <v>9</v>
      </c>
      <c r="S15" s="3">
        <v>1</v>
      </c>
      <c r="T15" s="3">
        <v>0</v>
      </c>
      <c r="U15" s="7">
        <v>24.9</v>
      </c>
      <c r="V15" s="7">
        <v>353.93</v>
      </c>
    </row>
    <row r="16" spans="1:22" ht="20.100000000000001" customHeight="1" x14ac:dyDescent="0.25">
      <c r="A16" s="3">
        <v>13</v>
      </c>
      <c r="B16" s="4" t="s">
        <v>121</v>
      </c>
      <c r="C16" s="3">
        <v>14</v>
      </c>
      <c r="D16" s="3">
        <v>4</v>
      </c>
      <c r="E16" s="3">
        <v>2</v>
      </c>
      <c r="F16" s="27">
        <v>3</v>
      </c>
      <c r="G16" s="3">
        <v>5</v>
      </c>
      <c r="H16" s="3">
        <v>12</v>
      </c>
      <c r="I16" s="3">
        <v>15</v>
      </c>
      <c r="J16" s="3">
        <v>4</v>
      </c>
      <c r="K16" s="3">
        <v>1</v>
      </c>
      <c r="L16" s="3">
        <v>10</v>
      </c>
      <c r="M16" s="3">
        <v>0</v>
      </c>
      <c r="N16" s="3">
        <v>0</v>
      </c>
      <c r="O16" s="3">
        <v>9</v>
      </c>
      <c r="P16" s="3">
        <v>1</v>
      </c>
      <c r="Q16" s="3">
        <v>0</v>
      </c>
      <c r="R16" s="3">
        <v>10</v>
      </c>
      <c r="S16" s="3">
        <v>0</v>
      </c>
      <c r="T16" s="3">
        <v>0</v>
      </c>
      <c r="U16" s="3">
        <v>25.45</v>
      </c>
      <c r="V16" s="7">
        <v>352.24</v>
      </c>
    </row>
    <row r="17" spans="1:22" ht="20.100000000000001" customHeight="1" x14ac:dyDescent="0.25">
      <c r="A17" s="3">
        <v>14</v>
      </c>
      <c r="B17" s="4" t="s">
        <v>168</v>
      </c>
      <c r="C17" s="3">
        <v>16</v>
      </c>
      <c r="D17" s="3">
        <v>2</v>
      </c>
      <c r="E17" s="3">
        <v>2</v>
      </c>
      <c r="F17" s="27">
        <v>5</v>
      </c>
      <c r="G17" s="3">
        <v>8</v>
      </c>
      <c r="H17" s="3">
        <v>7</v>
      </c>
      <c r="I17" s="3">
        <v>12</v>
      </c>
      <c r="J17" s="3">
        <v>6</v>
      </c>
      <c r="K17" s="3">
        <v>2</v>
      </c>
      <c r="L17" s="3">
        <v>10</v>
      </c>
      <c r="M17" s="3">
        <v>0</v>
      </c>
      <c r="N17" s="3">
        <v>0</v>
      </c>
      <c r="O17" s="3">
        <v>6</v>
      </c>
      <c r="P17" s="3">
        <v>4</v>
      </c>
      <c r="Q17" s="3">
        <v>0</v>
      </c>
      <c r="R17" s="3">
        <v>10</v>
      </c>
      <c r="S17" s="3">
        <v>0</v>
      </c>
      <c r="T17" s="3">
        <v>0</v>
      </c>
      <c r="U17" s="3">
        <v>28.08</v>
      </c>
      <c r="V17" s="7">
        <v>344.29</v>
      </c>
    </row>
    <row r="18" spans="1:22" ht="20.100000000000001" customHeight="1" x14ac:dyDescent="0.25">
      <c r="A18" s="3">
        <v>15</v>
      </c>
      <c r="B18" s="4" t="s">
        <v>158</v>
      </c>
      <c r="C18" s="3">
        <v>14</v>
      </c>
      <c r="D18" s="3">
        <v>4</v>
      </c>
      <c r="E18" s="3">
        <v>2</v>
      </c>
      <c r="F18" s="27">
        <v>6</v>
      </c>
      <c r="G18" s="3">
        <v>4</v>
      </c>
      <c r="H18" s="3">
        <v>10</v>
      </c>
      <c r="I18" s="3">
        <v>12</v>
      </c>
      <c r="J18" s="3">
        <v>6</v>
      </c>
      <c r="K18" s="3">
        <v>2</v>
      </c>
      <c r="L18" s="3">
        <v>6</v>
      </c>
      <c r="M18" s="3">
        <v>4</v>
      </c>
      <c r="N18" s="3">
        <v>0</v>
      </c>
      <c r="O18" s="3">
        <v>9</v>
      </c>
      <c r="P18" s="3">
        <v>1</v>
      </c>
      <c r="Q18" s="3">
        <v>0</v>
      </c>
      <c r="R18" s="3">
        <v>9</v>
      </c>
      <c r="S18" s="3">
        <v>1</v>
      </c>
      <c r="T18" s="3">
        <v>0</v>
      </c>
      <c r="U18" s="3">
        <v>28.63</v>
      </c>
      <c r="V18" s="7">
        <v>342.65</v>
      </c>
    </row>
    <row r="19" spans="1:22" ht="20.100000000000001" customHeight="1" x14ac:dyDescent="0.25">
      <c r="A19" s="3">
        <v>16</v>
      </c>
      <c r="B19" s="4" t="s">
        <v>114</v>
      </c>
      <c r="C19" s="3">
        <v>14</v>
      </c>
      <c r="D19" s="3">
        <v>3</v>
      </c>
      <c r="E19" s="3">
        <v>3</v>
      </c>
      <c r="F19" s="27">
        <v>4</v>
      </c>
      <c r="G19" s="3">
        <v>1</v>
      </c>
      <c r="H19" s="3">
        <v>15</v>
      </c>
      <c r="I19" s="3">
        <v>12</v>
      </c>
      <c r="J19" s="3">
        <v>5</v>
      </c>
      <c r="K19" s="3">
        <v>3</v>
      </c>
      <c r="L19" s="3">
        <v>8</v>
      </c>
      <c r="M19" s="3">
        <v>1</v>
      </c>
      <c r="N19" s="3">
        <v>1</v>
      </c>
      <c r="O19" s="3">
        <v>10</v>
      </c>
      <c r="P19" s="3">
        <v>0</v>
      </c>
      <c r="Q19" s="3">
        <v>0</v>
      </c>
      <c r="R19" s="3">
        <v>6</v>
      </c>
      <c r="S19" s="3">
        <v>3</v>
      </c>
      <c r="T19" s="3">
        <v>1</v>
      </c>
      <c r="U19" s="3">
        <v>28.87</v>
      </c>
      <c r="V19" s="7">
        <v>341.94</v>
      </c>
    </row>
    <row r="20" spans="1:22" ht="20.100000000000001" customHeight="1" x14ac:dyDescent="0.25">
      <c r="A20" s="3">
        <v>17</v>
      </c>
      <c r="B20" s="4" t="s">
        <v>144</v>
      </c>
      <c r="C20" s="3">
        <v>16</v>
      </c>
      <c r="D20" s="3">
        <v>4</v>
      </c>
      <c r="E20" s="3">
        <v>0</v>
      </c>
      <c r="F20" s="27">
        <v>3</v>
      </c>
      <c r="G20" s="3">
        <v>7</v>
      </c>
      <c r="H20" s="3">
        <v>10</v>
      </c>
      <c r="I20" s="3">
        <v>13</v>
      </c>
      <c r="J20" s="3">
        <v>4</v>
      </c>
      <c r="K20" s="3">
        <v>3</v>
      </c>
      <c r="L20" s="3">
        <v>7</v>
      </c>
      <c r="M20" s="3">
        <v>3</v>
      </c>
      <c r="N20" s="3">
        <v>0</v>
      </c>
      <c r="O20" s="3">
        <v>9</v>
      </c>
      <c r="P20" s="3">
        <v>1</v>
      </c>
      <c r="Q20" s="3">
        <v>0</v>
      </c>
      <c r="R20" s="3">
        <v>7</v>
      </c>
      <c r="S20" s="3">
        <v>2</v>
      </c>
      <c r="T20" s="3">
        <v>1</v>
      </c>
      <c r="U20" s="7">
        <v>31.17</v>
      </c>
      <c r="V20" s="7">
        <v>335.41</v>
      </c>
    </row>
    <row r="21" spans="1:22" ht="20.100000000000001" customHeight="1" x14ac:dyDescent="0.25">
      <c r="A21" s="3">
        <v>18</v>
      </c>
      <c r="B21" s="4" t="s">
        <v>163</v>
      </c>
      <c r="C21" s="3">
        <v>15</v>
      </c>
      <c r="D21" s="3">
        <v>4</v>
      </c>
      <c r="E21" s="3">
        <v>1</v>
      </c>
      <c r="F21" s="27">
        <v>3</v>
      </c>
      <c r="G21" s="3">
        <v>4</v>
      </c>
      <c r="H21" s="3">
        <v>13</v>
      </c>
      <c r="I21" s="3">
        <v>12</v>
      </c>
      <c r="J21" s="3">
        <v>6</v>
      </c>
      <c r="K21" s="3">
        <v>2</v>
      </c>
      <c r="L21" s="3">
        <v>10</v>
      </c>
      <c r="M21" s="3">
        <v>0</v>
      </c>
      <c r="N21" s="3">
        <v>0</v>
      </c>
      <c r="O21" s="3">
        <v>8</v>
      </c>
      <c r="P21" s="3">
        <v>2</v>
      </c>
      <c r="Q21" s="3">
        <v>0</v>
      </c>
      <c r="R21" s="3">
        <v>7</v>
      </c>
      <c r="S21" s="3">
        <v>3</v>
      </c>
      <c r="T21" s="3">
        <v>0</v>
      </c>
      <c r="U21" s="3">
        <v>31.85</v>
      </c>
      <c r="V21" s="7">
        <v>333.51</v>
      </c>
    </row>
    <row r="22" spans="1:22" ht="20.100000000000001" customHeight="1" x14ac:dyDescent="0.25">
      <c r="A22" s="3">
        <v>19</v>
      </c>
      <c r="B22" s="4" t="s">
        <v>140</v>
      </c>
      <c r="C22" s="3">
        <v>15</v>
      </c>
      <c r="D22" s="3">
        <v>5</v>
      </c>
      <c r="E22" s="3">
        <v>0</v>
      </c>
      <c r="F22" s="27">
        <v>4</v>
      </c>
      <c r="G22" s="3">
        <v>9</v>
      </c>
      <c r="H22" s="3">
        <v>7</v>
      </c>
      <c r="I22" s="3">
        <v>13</v>
      </c>
      <c r="J22" s="3">
        <v>5</v>
      </c>
      <c r="K22" s="3">
        <v>2</v>
      </c>
      <c r="L22" s="3">
        <v>9</v>
      </c>
      <c r="M22" s="3">
        <v>1</v>
      </c>
      <c r="N22" s="3">
        <v>0</v>
      </c>
      <c r="O22" s="3">
        <v>6</v>
      </c>
      <c r="P22" s="3">
        <v>4</v>
      </c>
      <c r="Q22" s="3">
        <v>0</v>
      </c>
      <c r="R22" s="3">
        <v>8</v>
      </c>
      <c r="S22" s="3">
        <v>2</v>
      </c>
      <c r="T22" s="3">
        <v>0</v>
      </c>
      <c r="U22" s="3">
        <v>33.44</v>
      </c>
      <c r="V22" s="7">
        <v>329.17</v>
      </c>
    </row>
    <row r="23" spans="1:22" ht="20.100000000000001" customHeight="1" x14ac:dyDescent="0.25">
      <c r="A23" s="3">
        <v>20</v>
      </c>
      <c r="B23" s="4" t="s">
        <v>120</v>
      </c>
      <c r="C23" s="3">
        <v>12</v>
      </c>
      <c r="D23" s="3">
        <v>5</v>
      </c>
      <c r="E23" s="3">
        <v>3</v>
      </c>
      <c r="F23" s="27">
        <v>1</v>
      </c>
      <c r="G23" s="3">
        <v>4</v>
      </c>
      <c r="H23" s="3">
        <v>15</v>
      </c>
      <c r="I23" s="3">
        <v>15</v>
      </c>
      <c r="J23" s="3">
        <v>4</v>
      </c>
      <c r="K23" s="3">
        <v>1</v>
      </c>
      <c r="L23" s="3">
        <v>10</v>
      </c>
      <c r="M23" s="3">
        <v>0</v>
      </c>
      <c r="N23" s="3">
        <v>0</v>
      </c>
      <c r="O23" s="3">
        <v>7</v>
      </c>
      <c r="P23" s="3">
        <v>1</v>
      </c>
      <c r="Q23" s="3">
        <v>2</v>
      </c>
      <c r="R23" s="3">
        <v>8</v>
      </c>
      <c r="S23" s="3">
        <v>1</v>
      </c>
      <c r="T23" s="3">
        <v>1</v>
      </c>
      <c r="U23" s="3">
        <v>33.97</v>
      </c>
      <c r="V23" s="7">
        <v>327.73</v>
      </c>
    </row>
    <row r="24" spans="1:22" ht="20.100000000000001" customHeight="1" x14ac:dyDescent="0.25">
      <c r="A24" s="3">
        <v>21</v>
      </c>
      <c r="B24" s="4" t="s">
        <v>167</v>
      </c>
      <c r="C24" s="3">
        <v>17</v>
      </c>
      <c r="D24" s="3">
        <v>1</v>
      </c>
      <c r="E24" s="3">
        <v>2</v>
      </c>
      <c r="F24" s="27">
        <v>1</v>
      </c>
      <c r="G24" s="3">
        <v>1</v>
      </c>
      <c r="H24" s="3">
        <v>18</v>
      </c>
      <c r="I24" s="3">
        <v>11</v>
      </c>
      <c r="J24" s="3">
        <v>7</v>
      </c>
      <c r="K24" s="3">
        <v>2</v>
      </c>
      <c r="L24" s="3">
        <v>6</v>
      </c>
      <c r="M24" s="3">
        <v>4</v>
      </c>
      <c r="N24" s="3">
        <v>0</v>
      </c>
      <c r="O24" s="3">
        <v>10</v>
      </c>
      <c r="P24" s="3">
        <v>0</v>
      </c>
      <c r="Q24" s="3">
        <v>0</v>
      </c>
      <c r="R24" s="3">
        <v>4</v>
      </c>
      <c r="S24" s="3">
        <v>4</v>
      </c>
      <c r="T24" s="3">
        <v>2</v>
      </c>
      <c r="U24" s="3">
        <v>35.03</v>
      </c>
      <c r="V24" s="7">
        <v>324.89</v>
      </c>
    </row>
    <row r="25" spans="1:22" ht="20.100000000000001" customHeight="1" x14ac:dyDescent="0.25">
      <c r="A25" s="3">
        <v>22</v>
      </c>
      <c r="B25" s="4" t="s">
        <v>143</v>
      </c>
      <c r="C25" s="3">
        <v>16</v>
      </c>
      <c r="D25" s="3">
        <v>2</v>
      </c>
      <c r="E25" s="3">
        <v>2</v>
      </c>
      <c r="F25" s="27">
        <v>3</v>
      </c>
      <c r="G25" s="3">
        <v>7</v>
      </c>
      <c r="H25" s="3">
        <v>10</v>
      </c>
      <c r="I25" s="3">
        <v>11</v>
      </c>
      <c r="J25" s="3">
        <v>7</v>
      </c>
      <c r="K25" s="3">
        <v>2</v>
      </c>
      <c r="L25" s="3">
        <v>5</v>
      </c>
      <c r="M25" s="3">
        <v>1</v>
      </c>
      <c r="N25" s="3">
        <v>4</v>
      </c>
      <c r="O25" s="3">
        <v>7</v>
      </c>
      <c r="P25" s="3">
        <v>3</v>
      </c>
      <c r="Q25" s="3">
        <v>0</v>
      </c>
      <c r="R25" s="3">
        <v>10</v>
      </c>
      <c r="S25" s="3">
        <v>0</v>
      </c>
      <c r="T25" s="3">
        <v>0</v>
      </c>
      <c r="U25" s="7">
        <v>35.299999999999997</v>
      </c>
      <c r="V25" s="7">
        <v>324.2</v>
      </c>
    </row>
    <row r="26" spans="1:22" ht="20.100000000000001" customHeight="1" x14ac:dyDescent="0.25">
      <c r="A26" s="3">
        <v>23</v>
      </c>
      <c r="B26" s="4" t="s">
        <v>154</v>
      </c>
      <c r="C26" s="3">
        <v>14</v>
      </c>
      <c r="D26" s="3">
        <v>3</v>
      </c>
      <c r="E26" s="3">
        <v>3</v>
      </c>
      <c r="F26" s="27">
        <v>1</v>
      </c>
      <c r="G26" s="3">
        <v>5</v>
      </c>
      <c r="H26" s="3">
        <v>14</v>
      </c>
      <c r="I26" s="3">
        <v>12</v>
      </c>
      <c r="J26" s="3">
        <v>5</v>
      </c>
      <c r="K26" s="3">
        <v>3</v>
      </c>
      <c r="L26" s="3">
        <v>7</v>
      </c>
      <c r="M26" s="3">
        <v>2</v>
      </c>
      <c r="N26" s="3">
        <v>1</v>
      </c>
      <c r="O26" s="3">
        <v>8</v>
      </c>
      <c r="P26" s="3">
        <v>2</v>
      </c>
      <c r="Q26" s="3">
        <v>0</v>
      </c>
      <c r="R26" s="3">
        <v>9</v>
      </c>
      <c r="S26" s="3">
        <v>0</v>
      </c>
      <c r="T26" s="3">
        <v>1</v>
      </c>
      <c r="U26" s="3">
        <v>37.090000000000003</v>
      </c>
      <c r="V26" s="7">
        <v>319.58</v>
      </c>
    </row>
    <row r="27" spans="1:22" ht="20.100000000000001" customHeight="1" x14ac:dyDescent="0.25">
      <c r="A27" s="3">
        <v>24</v>
      </c>
      <c r="B27" s="4" t="s">
        <v>151</v>
      </c>
      <c r="C27" s="3">
        <v>17</v>
      </c>
      <c r="D27" s="3">
        <v>2</v>
      </c>
      <c r="E27" s="3">
        <v>1</v>
      </c>
      <c r="F27" s="27">
        <v>2</v>
      </c>
      <c r="G27" s="3">
        <v>5</v>
      </c>
      <c r="H27" s="3">
        <v>13</v>
      </c>
      <c r="I27" s="3">
        <v>9</v>
      </c>
      <c r="J27" s="3">
        <v>8</v>
      </c>
      <c r="K27" s="3">
        <v>3</v>
      </c>
      <c r="L27" s="3">
        <v>10</v>
      </c>
      <c r="M27" s="3">
        <v>0</v>
      </c>
      <c r="N27" s="3">
        <v>0</v>
      </c>
      <c r="O27" s="3">
        <v>6</v>
      </c>
      <c r="P27" s="3">
        <v>3</v>
      </c>
      <c r="Q27" s="3">
        <v>1</v>
      </c>
      <c r="R27" s="3">
        <v>5</v>
      </c>
      <c r="S27" s="3">
        <v>1</v>
      </c>
      <c r="T27" s="3">
        <v>4</v>
      </c>
      <c r="U27" s="3">
        <v>38.869999999999997</v>
      </c>
      <c r="V27" s="7">
        <v>315</v>
      </c>
    </row>
    <row r="28" spans="1:22" ht="20.100000000000001" customHeight="1" x14ac:dyDescent="0.25">
      <c r="A28" s="3">
        <v>25</v>
      </c>
      <c r="B28" s="4" t="s">
        <v>136</v>
      </c>
      <c r="C28" s="3">
        <v>14</v>
      </c>
      <c r="D28" s="3">
        <v>4</v>
      </c>
      <c r="E28" s="3">
        <v>2</v>
      </c>
      <c r="F28" s="27">
        <v>3</v>
      </c>
      <c r="G28" s="3">
        <v>4</v>
      </c>
      <c r="H28" s="3">
        <v>13</v>
      </c>
      <c r="I28" s="3">
        <v>11</v>
      </c>
      <c r="J28" s="3">
        <v>6</v>
      </c>
      <c r="K28" s="3">
        <v>3</v>
      </c>
      <c r="L28" s="3">
        <v>7</v>
      </c>
      <c r="M28" s="3">
        <v>3</v>
      </c>
      <c r="N28" s="3">
        <v>0</v>
      </c>
      <c r="O28" s="3">
        <v>6</v>
      </c>
      <c r="P28" s="3">
        <v>4</v>
      </c>
      <c r="Q28" s="3">
        <v>0</v>
      </c>
      <c r="R28" s="3">
        <v>6</v>
      </c>
      <c r="S28" s="3">
        <v>2</v>
      </c>
      <c r="T28" s="3">
        <v>2</v>
      </c>
      <c r="U28" s="7">
        <v>39.799999999999997</v>
      </c>
      <c r="V28" s="7">
        <v>312.76</v>
      </c>
    </row>
    <row r="29" spans="1:22" ht="20.100000000000001" customHeight="1" x14ac:dyDescent="0.25">
      <c r="A29" s="3">
        <v>26</v>
      </c>
      <c r="B29" s="4" t="s">
        <v>139</v>
      </c>
      <c r="C29" s="3">
        <v>11</v>
      </c>
      <c r="D29" s="3">
        <v>7</v>
      </c>
      <c r="E29" s="3">
        <v>2</v>
      </c>
      <c r="F29" s="27">
        <v>4</v>
      </c>
      <c r="G29" s="3">
        <v>5</v>
      </c>
      <c r="H29" s="3">
        <v>11</v>
      </c>
      <c r="I29" s="3">
        <v>12</v>
      </c>
      <c r="J29" s="3">
        <v>6</v>
      </c>
      <c r="K29" s="3">
        <v>2</v>
      </c>
      <c r="L29" s="3">
        <v>6</v>
      </c>
      <c r="M29" s="3">
        <v>4</v>
      </c>
      <c r="N29" s="3">
        <v>0</v>
      </c>
      <c r="O29" s="3">
        <v>8</v>
      </c>
      <c r="P29" s="3">
        <v>2</v>
      </c>
      <c r="Q29" s="3">
        <v>0</v>
      </c>
      <c r="R29" s="3">
        <v>4</v>
      </c>
      <c r="S29" s="3">
        <v>2</v>
      </c>
      <c r="T29" s="3">
        <v>4</v>
      </c>
      <c r="U29" s="3">
        <v>42.94</v>
      </c>
      <c r="V29" s="7">
        <v>305.12</v>
      </c>
    </row>
    <row r="30" spans="1:22" ht="20.100000000000001" customHeight="1" x14ac:dyDescent="0.25">
      <c r="A30" s="3">
        <v>27</v>
      </c>
      <c r="B30" s="4" t="s">
        <v>123</v>
      </c>
      <c r="C30" s="3">
        <v>9</v>
      </c>
      <c r="D30" s="3">
        <v>4</v>
      </c>
      <c r="E30" s="3">
        <v>7</v>
      </c>
      <c r="F30" s="27">
        <v>4</v>
      </c>
      <c r="G30" s="3">
        <v>3</v>
      </c>
      <c r="H30" s="3">
        <v>13</v>
      </c>
      <c r="I30" s="3">
        <v>13</v>
      </c>
      <c r="J30" s="3">
        <v>7</v>
      </c>
      <c r="K30" s="3">
        <v>0</v>
      </c>
      <c r="L30" s="3">
        <v>6</v>
      </c>
      <c r="M30" s="3">
        <v>3</v>
      </c>
      <c r="N30" s="3">
        <v>1</v>
      </c>
      <c r="O30" s="3">
        <v>6</v>
      </c>
      <c r="P30" s="3">
        <v>3</v>
      </c>
      <c r="Q30" s="3">
        <v>1</v>
      </c>
      <c r="R30" s="3">
        <v>4</v>
      </c>
      <c r="S30" s="3">
        <v>1</v>
      </c>
      <c r="T30" s="3">
        <v>5</v>
      </c>
      <c r="U30" s="3">
        <v>43.39</v>
      </c>
      <c r="V30" s="7">
        <v>304.04000000000002</v>
      </c>
    </row>
    <row r="31" spans="1:22" ht="20.100000000000001" customHeight="1" x14ac:dyDescent="0.25">
      <c r="A31" s="3">
        <v>28</v>
      </c>
      <c r="B31" s="4" t="s">
        <v>155</v>
      </c>
      <c r="C31" s="3">
        <v>13</v>
      </c>
      <c r="D31" s="3">
        <v>5</v>
      </c>
      <c r="E31" s="3">
        <v>2</v>
      </c>
      <c r="F31" s="27">
        <v>0</v>
      </c>
      <c r="G31" s="3">
        <v>7</v>
      </c>
      <c r="H31" s="3">
        <v>13</v>
      </c>
      <c r="I31" s="3">
        <v>13</v>
      </c>
      <c r="J31" s="3">
        <v>4</v>
      </c>
      <c r="K31" s="3">
        <v>3</v>
      </c>
      <c r="L31" s="3">
        <v>8</v>
      </c>
      <c r="M31" s="3">
        <v>2</v>
      </c>
      <c r="N31" s="3">
        <v>0</v>
      </c>
      <c r="O31" s="3">
        <v>6</v>
      </c>
      <c r="P31" s="3">
        <v>4</v>
      </c>
      <c r="Q31" s="3">
        <v>0</v>
      </c>
      <c r="R31" s="3">
        <v>7</v>
      </c>
      <c r="S31" s="3">
        <v>2</v>
      </c>
      <c r="T31" s="3">
        <v>1</v>
      </c>
      <c r="U31" s="7">
        <v>43.92</v>
      </c>
      <c r="V31" s="7">
        <v>302.8</v>
      </c>
    </row>
    <row r="32" spans="1:22" ht="20.100000000000001" customHeight="1" x14ac:dyDescent="0.25">
      <c r="A32" s="3">
        <v>29</v>
      </c>
      <c r="B32" s="4" t="s">
        <v>113</v>
      </c>
      <c r="C32" s="3">
        <v>13</v>
      </c>
      <c r="D32" s="3">
        <v>5</v>
      </c>
      <c r="E32" s="3">
        <v>2</v>
      </c>
      <c r="F32" s="27">
        <v>3</v>
      </c>
      <c r="G32" s="3">
        <v>3</v>
      </c>
      <c r="H32" s="3">
        <v>14</v>
      </c>
      <c r="I32" s="3">
        <v>11</v>
      </c>
      <c r="J32" s="3">
        <v>7</v>
      </c>
      <c r="K32" s="3">
        <v>2</v>
      </c>
      <c r="L32" s="3">
        <v>6</v>
      </c>
      <c r="M32" s="3">
        <v>2</v>
      </c>
      <c r="N32" s="3">
        <v>2</v>
      </c>
      <c r="O32" s="3">
        <v>6</v>
      </c>
      <c r="P32" s="3">
        <v>4</v>
      </c>
      <c r="Q32" s="3">
        <v>0</v>
      </c>
      <c r="R32" s="3">
        <v>3</v>
      </c>
      <c r="S32" s="3">
        <v>4</v>
      </c>
      <c r="T32" s="3">
        <v>3</v>
      </c>
      <c r="U32" s="3">
        <v>44.66</v>
      </c>
      <c r="V32" s="7">
        <v>301.05</v>
      </c>
    </row>
    <row r="33" spans="1:22" ht="20.100000000000001" customHeight="1" x14ac:dyDescent="0.25">
      <c r="A33" s="3">
        <v>30</v>
      </c>
      <c r="B33" s="4" t="s">
        <v>147</v>
      </c>
      <c r="C33" s="3">
        <v>12</v>
      </c>
      <c r="D33" s="3">
        <v>8</v>
      </c>
      <c r="E33" s="3">
        <v>0</v>
      </c>
      <c r="F33" s="27">
        <v>1</v>
      </c>
      <c r="G33" s="3">
        <v>2</v>
      </c>
      <c r="H33" s="3">
        <v>17</v>
      </c>
      <c r="I33" s="3">
        <v>9</v>
      </c>
      <c r="J33" s="3">
        <v>8</v>
      </c>
      <c r="K33" s="3">
        <v>3</v>
      </c>
      <c r="L33" s="3">
        <v>7</v>
      </c>
      <c r="M33" s="3">
        <v>2</v>
      </c>
      <c r="N33" s="3">
        <v>1</v>
      </c>
      <c r="O33" s="3">
        <v>7</v>
      </c>
      <c r="P33" s="3">
        <v>3</v>
      </c>
      <c r="Q33" s="3">
        <v>0</v>
      </c>
      <c r="R33" s="3">
        <v>8</v>
      </c>
      <c r="S33" s="3">
        <v>2</v>
      </c>
      <c r="T33" s="3">
        <v>0</v>
      </c>
      <c r="U33" s="3">
        <v>49.7</v>
      </c>
      <c r="V33" s="7">
        <v>289</v>
      </c>
    </row>
    <row r="34" spans="1:22" ht="20.100000000000001" customHeight="1" x14ac:dyDescent="0.25">
      <c r="A34" s="3">
        <v>31</v>
      </c>
      <c r="B34" s="4" t="s">
        <v>138</v>
      </c>
      <c r="C34" s="3">
        <v>11</v>
      </c>
      <c r="D34" s="3">
        <v>5</v>
      </c>
      <c r="E34" s="3">
        <v>4</v>
      </c>
      <c r="F34" s="27">
        <v>3</v>
      </c>
      <c r="G34" s="3">
        <v>9</v>
      </c>
      <c r="H34" s="3">
        <v>8</v>
      </c>
      <c r="I34" s="3">
        <v>10</v>
      </c>
      <c r="J34" s="3">
        <v>9</v>
      </c>
      <c r="K34" s="3">
        <v>1</v>
      </c>
      <c r="L34" s="3">
        <v>6</v>
      </c>
      <c r="M34" s="3">
        <v>2</v>
      </c>
      <c r="N34" s="3">
        <v>2</v>
      </c>
      <c r="O34" s="3">
        <v>9</v>
      </c>
      <c r="P34" s="3">
        <v>1</v>
      </c>
      <c r="Q34" s="3">
        <v>0</v>
      </c>
      <c r="R34" s="3">
        <v>4</v>
      </c>
      <c r="S34" s="3">
        <v>4</v>
      </c>
      <c r="T34" s="3">
        <v>2</v>
      </c>
      <c r="U34" s="3">
        <v>51.05</v>
      </c>
      <c r="V34" s="7">
        <v>286.41000000000003</v>
      </c>
    </row>
    <row r="35" spans="1:22" ht="20.100000000000001" customHeight="1" x14ac:dyDescent="0.25">
      <c r="A35" s="3">
        <v>32</v>
      </c>
      <c r="B35" s="4" t="s">
        <v>137</v>
      </c>
      <c r="C35" s="3">
        <v>8</v>
      </c>
      <c r="D35" s="3">
        <v>12</v>
      </c>
      <c r="E35" s="3">
        <v>0</v>
      </c>
      <c r="F35" s="27">
        <v>3</v>
      </c>
      <c r="G35" s="3">
        <v>6</v>
      </c>
      <c r="H35" s="3">
        <v>11</v>
      </c>
      <c r="I35" s="3">
        <v>12</v>
      </c>
      <c r="J35" s="3">
        <v>8</v>
      </c>
      <c r="K35" s="3">
        <v>0</v>
      </c>
      <c r="L35" s="3">
        <v>8</v>
      </c>
      <c r="M35" s="3">
        <v>2</v>
      </c>
      <c r="N35" s="3">
        <v>0</v>
      </c>
      <c r="O35" s="3">
        <v>8</v>
      </c>
      <c r="P35" s="3">
        <v>2</v>
      </c>
      <c r="Q35" s="3">
        <v>0</v>
      </c>
      <c r="R35" s="3">
        <v>6</v>
      </c>
      <c r="S35" s="3">
        <v>4</v>
      </c>
      <c r="T35" s="3">
        <v>0</v>
      </c>
      <c r="U35" s="3">
        <v>51.52</v>
      </c>
      <c r="V35" s="7">
        <v>285.33</v>
      </c>
    </row>
    <row r="36" spans="1:22" ht="20.100000000000001" customHeight="1" x14ac:dyDescent="0.25">
      <c r="A36" s="3">
        <v>33</v>
      </c>
      <c r="B36" s="4" t="s">
        <v>125</v>
      </c>
      <c r="C36" s="3">
        <v>7</v>
      </c>
      <c r="D36" s="3">
        <v>8</v>
      </c>
      <c r="E36" s="3">
        <v>5</v>
      </c>
      <c r="F36" s="27">
        <v>1</v>
      </c>
      <c r="G36" s="3">
        <v>2</v>
      </c>
      <c r="H36" s="3">
        <v>17</v>
      </c>
      <c r="I36" s="3">
        <v>13</v>
      </c>
      <c r="J36" s="3">
        <v>7</v>
      </c>
      <c r="K36" s="3">
        <v>0</v>
      </c>
      <c r="L36" s="3">
        <v>8</v>
      </c>
      <c r="M36" s="3">
        <v>2</v>
      </c>
      <c r="N36" s="3">
        <v>0</v>
      </c>
      <c r="O36" s="3">
        <v>8</v>
      </c>
      <c r="P36" s="3">
        <v>1</v>
      </c>
      <c r="Q36" s="3">
        <v>1</v>
      </c>
      <c r="R36" s="3">
        <v>1</v>
      </c>
      <c r="S36" s="3">
        <v>0</v>
      </c>
      <c r="T36" s="3">
        <v>9</v>
      </c>
      <c r="U36" s="3">
        <v>52.42</v>
      </c>
      <c r="V36" s="7">
        <v>283.35000000000002</v>
      </c>
    </row>
    <row r="37" spans="1:22" ht="20.100000000000001" customHeight="1" x14ac:dyDescent="0.25">
      <c r="A37" s="3">
        <v>34</v>
      </c>
      <c r="B37" s="4" t="s">
        <v>135</v>
      </c>
      <c r="C37" s="3">
        <v>9</v>
      </c>
      <c r="D37" s="3">
        <v>9</v>
      </c>
      <c r="E37" s="3">
        <v>2</v>
      </c>
      <c r="F37" s="27">
        <v>4</v>
      </c>
      <c r="G37" s="3">
        <v>3</v>
      </c>
      <c r="H37" s="3">
        <v>13</v>
      </c>
      <c r="I37" s="3">
        <v>8</v>
      </c>
      <c r="J37" s="3">
        <v>9</v>
      </c>
      <c r="K37" s="3">
        <v>3</v>
      </c>
      <c r="L37" s="3">
        <v>9</v>
      </c>
      <c r="M37" s="3">
        <v>1</v>
      </c>
      <c r="N37" s="3">
        <v>0</v>
      </c>
      <c r="O37" s="3">
        <v>6</v>
      </c>
      <c r="P37" s="3">
        <v>4</v>
      </c>
      <c r="Q37" s="3">
        <v>0</v>
      </c>
      <c r="R37" s="3">
        <v>1</v>
      </c>
      <c r="S37" s="3">
        <v>1</v>
      </c>
      <c r="T37" s="3">
        <v>8</v>
      </c>
      <c r="U37" s="3">
        <v>55.99</v>
      </c>
      <c r="V37" s="7">
        <v>275.48</v>
      </c>
    </row>
    <row r="38" spans="1:22" ht="20.100000000000001" customHeight="1" x14ac:dyDescent="0.25">
      <c r="A38" s="3">
        <v>35</v>
      </c>
      <c r="B38" s="4" t="s">
        <v>115</v>
      </c>
      <c r="C38" s="3">
        <v>9</v>
      </c>
      <c r="D38" s="3">
        <v>8</v>
      </c>
      <c r="E38" s="3">
        <v>3</v>
      </c>
      <c r="F38" s="27">
        <v>0</v>
      </c>
      <c r="G38" s="3">
        <v>0</v>
      </c>
      <c r="H38" s="3">
        <v>20</v>
      </c>
      <c r="I38" s="3">
        <v>10</v>
      </c>
      <c r="J38" s="3">
        <v>4</v>
      </c>
      <c r="K38" s="3">
        <v>6</v>
      </c>
      <c r="L38" s="3">
        <v>8</v>
      </c>
      <c r="M38" s="3">
        <v>1</v>
      </c>
      <c r="N38" s="3">
        <v>1</v>
      </c>
      <c r="O38" s="3">
        <v>6</v>
      </c>
      <c r="P38" s="3">
        <v>2</v>
      </c>
      <c r="Q38" s="3">
        <v>2</v>
      </c>
      <c r="R38" s="3">
        <v>0</v>
      </c>
      <c r="S38" s="3">
        <v>0</v>
      </c>
      <c r="T38" s="3">
        <v>10</v>
      </c>
      <c r="U38" s="3">
        <v>56.08</v>
      </c>
      <c r="V38" s="7">
        <v>275.3</v>
      </c>
    </row>
    <row r="39" spans="1:22" ht="20.100000000000001" customHeight="1" x14ac:dyDescent="0.25">
      <c r="A39" s="3">
        <v>36</v>
      </c>
      <c r="B39" s="4" t="s">
        <v>111</v>
      </c>
      <c r="C39" s="3">
        <v>10</v>
      </c>
      <c r="D39" s="3">
        <v>7</v>
      </c>
      <c r="E39" s="3">
        <v>3</v>
      </c>
      <c r="F39" s="27">
        <v>2</v>
      </c>
      <c r="G39" s="3">
        <v>3</v>
      </c>
      <c r="H39" s="3">
        <v>15</v>
      </c>
      <c r="I39" s="3">
        <v>7</v>
      </c>
      <c r="J39" s="3">
        <v>9</v>
      </c>
      <c r="K39" s="3">
        <v>4</v>
      </c>
      <c r="L39" s="3">
        <v>8</v>
      </c>
      <c r="M39" s="3">
        <v>0</v>
      </c>
      <c r="N39" s="3">
        <v>2</v>
      </c>
      <c r="O39" s="3">
        <v>8</v>
      </c>
      <c r="P39" s="3">
        <v>1</v>
      </c>
      <c r="Q39" s="3">
        <v>1</v>
      </c>
      <c r="R39" s="3">
        <v>1</v>
      </c>
      <c r="S39" s="3">
        <v>1</v>
      </c>
      <c r="T39" s="3">
        <v>8</v>
      </c>
      <c r="U39" s="3">
        <v>57.46</v>
      </c>
      <c r="V39" s="7">
        <v>272.32</v>
      </c>
    </row>
    <row r="40" spans="1:22" ht="20.100000000000001" customHeight="1" x14ac:dyDescent="0.25">
      <c r="A40" s="3">
        <v>37</v>
      </c>
      <c r="B40" s="4" t="s">
        <v>150</v>
      </c>
      <c r="C40" s="3">
        <v>10</v>
      </c>
      <c r="D40" s="3">
        <v>7</v>
      </c>
      <c r="E40" s="3">
        <v>3</v>
      </c>
      <c r="F40" s="27">
        <v>2</v>
      </c>
      <c r="G40" s="3">
        <v>2</v>
      </c>
      <c r="H40" s="3">
        <v>16</v>
      </c>
      <c r="I40" s="3">
        <v>10</v>
      </c>
      <c r="J40" s="3">
        <v>7</v>
      </c>
      <c r="K40" s="3">
        <v>3</v>
      </c>
      <c r="L40" s="3">
        <v>1</v>
      </c>
      <c r="M40" s="3">
        <v>0</v>
      </c>
      <c r="N40" s="3">
        <v>9</v>
      </c>
      <c r="O40" s="3">
        <v>4</v>
      </c>
      <c r="P40" s="3">
        <v>1</v>
      </c>
      <c r="Q40" s="3">
        <v>5</v>
      </c>
      <c r="R40" s="3">
        <v>4</v>
      </c>
      <c r="S40" s="3">
        <v>5</v>
      </c>
      <c r="T40" s="3">
        <v>1</v>
      </c>
      <c r="U40" s="3">
        <v>57.57</v>
      </c>
      <c r="V40" s="7">
        <v>272.06</v>
      </c>
    </row>
    <row r="41" spans="1:22" ht="20.100000000000001" customHeight="1" x14ac:dyDescent="0.25">
      <c r="A41" s="3">
        <v>38</v>
      </c>
      <c r="B41" s="4" t="s">
        <v>118</v>
      </c>
      <c r="C41" s="3">
        <v>12</v>
      </c>
      <c r="D41" s="3">
        <v>8</v>
      </c>
      <c r="E41" s="3">
        <v>0</v>
      </c>
      <c r="F41" s="27">
        <v>0</v>
      </c>
      <c r="G41" s="3">
        <v>3</v>
      </c>
      <c r="H41" s="3">
        <v>17</v>
      </c>
      <c r="I41" s="3">
        <v>10</v>
      </c>
      <c r="J41" s="3">
        <v>6</v>
      </c>
      <c r="K41" s="3">
        <v>4</v>
      </c>
      <c r="L41" s="3">
        <v>3</v>
      </c>
      <c r="M41" s="3">
        <v>6</v>
      </c>
      <c r="N41" s="3">
        <v>1</v>
      </c>
      <c r="O41" s="3">
        <v>5</v>
      </c>
      <c r="P41" s="3">
        <v>5</v>
      </c>
      <c r="Q41" s="3">
        <v>0</v>
      </c>
      <c r="R41" s="3">
        <v>6</v>
      </c>
      <c r="S41" s="3">
        <v>4</v>
      </c>
      <c r="T41" s="3">
        <v>0</v>
      </c>
      <c r="U41" s="3">
        <v>58</v>
      </c>
      <c r="V41" s="7">
        <v>271.14</v>
      </c>
    </row>
    <row r="42" spans="1:22" ht="20.100000000000001" customHeight="1" x14ac:dyDescent="0.25">
      <c r="A42" s="3">
        <v>39</v>
      </c>
      <c r="B42" s="4" t="s">
        <v>119</v>
      </c>
      <c r="C42" s="3">
        <v>9</v>
      </c>
      <c r="D42" s="3">
        <v>11</v>
      </c>
      <c r="E42" s="3">
        <v>0</v>
      </c>
      <c r="F42" s="27">
        <v>5</v>
      </c>
      <c r="G42" s="3">
        <v>12</v>
      </c>
      <c r="H42" s="3">
        <v>3</v>
      </c>
      <c r="I42" s="3">
        <v>9</v>
      </c>
      <c r="J42" s="3">
        <v>11</v>
      </c>
      <c r="K42" s="3">
        <v>0</v>
      </c>
      <c r="L42" s="3">
        <v>6</v>
      </c>
      <c r="M42" s="3">
        <v>4</v>
      </c>
      <c r="N42" s="3">
        <v>0</v>
      </c>
      <c r="O42" s="3">
        <v>7</v>
      </c>
      <c r="P42" s="3">
        <v>3</v>
      </c>
      <c r="Q42" s="3">
        <v>0</v>
      </c>
      <c r="R42" s="3">
        <v>7</v>
      </c>
      <c r="S42" s="3">
        <v>3</v>
      </c>
      <c r="T42" s="3">
        <v>0</v>
      </c>
      <c r="U42" s="3">
        <v>59</v>
      </c>
      <c r="V42" s="7">
        <v>269.02999999999997</v>
      </c>
    </row>
    <row r="43" spans="1:22" ht="20.100000000000001" customHeight="1" x14ac:dyDescent="0.25">
      <c r="A43" s="3">
        <v>40</v>
      </c>
      <c r="B43" s="25" t="s">
        <v>149</v>
      </c>
      <c r="C43" s="3">
        <v>7</v>
      </c>
      <c r="D43" s="3">
        <v>5</v>
      </c>
      <c r="E43" s="3">
        <v>8</v>
      </c>
      <c r="F43" s="27">
        <v>2</v>
      </c>
      <c r="G43" s="3">
        <v>8</v>
      </c>
      <c r="H43" s="3">
        <v>10</v>
      </c>
      <c r="I43" s="3">
        <v>9</v>
      </c>
      <c r="J43" s="3">
        <v>8</v>
      </c>
      <c r="K43" s="3">
        <v>3</v>
      </c>
      <c r="L43" s="3">
        <v>7</v>
      </c>
      <c r="M43" s="3">
        <v>1</v>
      </c>
      <c r="N43" s="3">
        <v>2</v>
      </c>
      <c r="O43" s="3">
        <v>8</v>
      </c>
      <c r="P43" s="3">
        <v>2</v>
      </c>
      <c r="Q43" s="3">
        <v>0</v>
      </c>
      <c r="R43" s="3">
        <v>5</v>
      </c>
      <c r="S43" s="3">
        <v>2</v>
      </c>
      <c r="T43" s="3">
        <v>3</v>
      </c>
      <c r="U43" s="3">
        <v>59.45</v>
      </c>
      <c r="V43" s="7">
        <v>268.08999999999997</v>
      </c>
    </row>
    <row r="44" spans="1:22" ht="20.100000000000001" customHeight="1" x14ac:dyDescent="0.25">
      <c r="A44" s="3">
        <v>41</v>
      </c>
      <c r="B44" s="25" t="s">
        <v>148</v>
      </c>
      <c r="C44" s="3">
        <v>11</v>
      </c>
      <c r="D44" s="3">
        <v>8</v>
      </c>
      <c r="E44" s="3">
        <v>1</v>
      </c>
      <c r="F44" s="27">
        <v>2</v>
      </c>
      <c r="G44" s="3">
        <v>5</v>
      </c>
      <c r="H44" s="3">
        <v>13</v>
      </c>
      <c r="I44" s="3">
        <v>10</v>
      </c>
      <c r="J44" s="3">
        <v>10</v>
      </c>
      <c r="K44" s="3">
        <v>0</v>
      </c>
      <c r="L44" s="3">
        <v>1</v>
      </c>
      <c r="M44" s="3">
        <v>0</v>
      </c>
      <c r="N44" s="3">
        <v>9</v>
      </c>
      <c r="O44" s="3">
        <v>4</v>
      </c>
      <c r="P44" s="3">
        <v>5</v>
      </c>
      <c r="Q44" s="3">
        <v>1</v>
      </c>
      <c r="R44" s="3">
        <v>4</v>
      </c>
      <c r="S44" s="3">
        <v>4</v>
      </c>
      <c r="T44" s="3">
        <v>2</v>
      </c>
      <c r="U44" s="7">
        <v>61.62</v>
      </c>
      <c r="V44" s="7">
        <v>263</v>
      </c>
    </row>
    <row r="45" spans="1:22" ht="20.100000000000001" customHeight="1" x14ac:dyDescent="0.25">
      <c r="A45" s="3">
        <v>42</v>
      </c>
      <c r="B45" s="25" t="s">
        <v>110</v>
      </c>
      <c r="C45" s="3">
        <v>11</v>
      </c>
      <c r="D45" s="3">
        <v>6</v>
      </c>
      <c r="E45" s="3">
        <v>3</v>
      </c>
      <c r="F45" s="27">
        <v>0</v>
      </c>
      <c r="G45" s="3">
        <v>5</v>
      </c>
      <c r="H45" s="3">
        <v>15</v>
      </c>
      <c r="I45" s="3">
        <v>8</v>
      </c>
      <c r="J45" s="3">
        <v>11</v>
      </c>
      <c r="K45" s="3">
        <v>1</v>
      </c>
      <c r="L45" s="3">
        <v>7</v>
      </c>
      <c r="M45" s="3">
        <v>3</v>
      </c>
      <c r="N45" s="3">
        <v>0</v>
      </c>
      <c r="O45" s="3">
        <v>8</v>
      </c>
      <c r="P45" s="3">
        <v>2</v>
      </c>
      <c r="Q45" s="3">
        <v>0</v>
      </c>
      <c r="R45" s="3">
        <v>3</v>
      </c>
      <c r="S45" s="3">
        <v>5</v>
      </c>
      <c r="T45" s="3">
        <v>2</v>
      </c>
      <c r="U45" s="3">
        <v>62.08</v>
      </c>
      <c r="V45" s="7">
        <v>262.43</v>
      </c>
    </row>
    <row r="46" spans="1:22" ht="20.100000000000001" customHeight="1" x14ac:dyDescent="0.25">
      <c r="A46" s="3">
        <v>43</v>
      </c>
      <c r="B46" s="25" t="s">
        <v>126</v>
      </c>
      <c r="C46" s="3">
        <v>7</v>
      </c>
      <c r="D46" s="3">
        <v>10</v>
      </c>
      <c r="E46" s="3">
        <v>3</v>
      </c>
      <c r="F46" s="27">
        <v>2</v>
      </c>
      <c r="G46" s="3">
        <v>5</v>
      </c>
      <c r="H46" s="3">
        <v>13</v>
      </c>
      <c r="I46" s="3">
        <v>10</v>
      </c>
      <c r="J46" s="3">
        <v>7</v>
      </c>
      <c r="K46" s="3">
        <v>3</v>
      </c>
      <c r="L46" s="3">
        <v>4</v>
      </c>
      <c r="M46" s="3">
        <v>3</v>
      </c>
      <c r="N46" s="3">
        <v>3</v>
      </c>
      <c r="O46" s="3">
        <v>3</v>
      </c>
      <c r="P46" s="3">
        <v>7</v>
      </c>
      <c r="Q46" s="3">
        <v>0</v>
      </c>
      <c r="R46" s="3">
        <v>7</v>
      </c>
      <c r="S46" s="3">
        <v>3</v>
      </c>
      <c r="T46" s="3">
        <v>0</v>
      </c>
      <c r="U46" s="3">
        <v>65.150000000000006</v>
      </c>
      <c r="V46" s="7">
        <v>255.95</v>
      </c>
    </row>
    <row r="47" spans="1:22" ht="20.100000000000001" customHeight="1" x14ac:dyDescent="0.25">
      <c r="A47" s="3">
        <v>44</v>
      </c>
      <c r="B47" s="25" t="s">
        <v>128</v>
      </c>
      <c r="C47" s="3">
        <v>4</v>
      </c>
      <c r="D47" s="3">
        <v>11</v>
      </c>
      <c r="E47" s="3">
        <v>5</v>
      </c>
      <c r="F47" s="27">
        <v>7</v>
      </c>
      <c r="G47" s="3">
        <v>12</v>
      </c>
      <c r="H47" s="3">
        <v>1</v>
      </c>
      <c r="I47" s="3">
        <v>9</v>
      </c>
      <c r="J47" s="3">
        <v>11</v>
      </c>
      <c r="K47" s="3">
        <v>0</v>
      </c>
      <c r="L47" s="3">
        <v>5</v>
      </c>
      <c r="M47" s="3">
        <v>4</v>
      </c>
      <c r="N47" s="3">
        <v>1</v>
      </c>
      <c r="O47" s="3">
        <v>7</v>
      </c>
      <c r="P47" s="3">
        <v>3</v>
      </c>
      <c r="Q47" s="3">
        <v>0</v>
      </c>
      <c r="R47" s="3">
        <v>5</v>
      </c>
      <c r="S47" s="3">
        <v>4</v>
      </c>
      <c r="T47" s="3">
        <v>1</v>
      </c>
      <c r="U47" s="3">
        <v>65.569999999999993</v>
      </c>
      <c r="V47" s="7">
        <v>255.09</v>
      </c>
    </row>
    <row r="48" spans="1:22" ht="20.100000000000001" customHeight="1" x14ac:dyDescent="0.25">
      <c r="A48" s="3">
        <v>45</v>
      </c>
      <c r="B48" s="25" t="s">
        <v>130</v>
      </c>
      <c r="C48" s="3">
        <v>8</v>
      </c>
      <c r="D48" s="3">
        <v>4</v>
      </c>
      <c r="E48" s="3">
        <v>8</v>
      </c>
      <c r="F48" s="27">
        <v>4</v>
      </c>
      <c r="G48" s="3">
        <v>10</v>
      </c>
      <c r="H48" s="3">
        <v>6</v>
      </c>
      <c r="I48" s="3">
        <v>8</v>
      </c>
      <c r="J48" s="3">
        <v>9</v>
      </c>
      <c r="K48" s="3">
        <v>3</v>
      </c>
      <c r="L48" s="3">
        <v>6</v>
      </c>
      <c r="M48" s="3">
        <v>4</v>
      </c>
      <c r="N48" s="3">
        <v>0</v>
      </c>
      <c r="O48" s="3">
        <v>4</v>
      </c>
      <c r="P48" s="3">
        <v>4</v>
      </c>
      <c r="Q48" s="3">
        <v>2</v>
      </c>
      <c r="R48" s="3">
        <v>0</v>
      </c>
      <c r="S48" s="3">
        <v>0</v>
      </c>
      <c r="T48" s="3">
        <v>10</v>
      </c>
      <c r="U48" s="3">
        <v>65.77</v>
      </c>
      <c r="V48" s="7">
        <v>254.66</v>
      </c>
    </row>
    <row r="49" spans="1:22" ht="20.100000000000001" customHeight="1" x14ac:dyDescent="0.25">
      <c r="A49" s="3">
        <v>46</v>
      </c>
      <c r="B49" s="25" t="s">
        <v>145</v>
      </c>
      <c r="C49" s="3">
        <v>5</v>
      </c>
      <c r="D49" s="3">
        <v>12</v>
      </c>
      <c r="E49" s="3">
        <v>3</v>
      </c>
      <c r="F49" s="27">
        <v>8</v>
      </c>
      <c r="G49" s="3">
        <v>9</v>
      </c>
      <c r="H49" s="3">
        <v>3</v>
      </c>
      <c r="I49" s="3">
        <v>8</v>
      </c>
      <c r="J49" s="3">
        <v>10</v>
      </c>
      <c r="K49" s="3">
        <v>2</v>
      </c>
      <c r="L49" s="3">
        <v>3</v>
      </c>
      <c r="M49" s="3">
        <v>4</v>
      </c>
      <c r="N49" s="3">
        <v>3</v>
      </c>
      <c r="O49" s="3">
        <v>6</v>
      </c>
      <c r="P49" s="3">
        <v>4</v>
      </c>
      <c r="Q49" s="3">
        <v>0</v>
      </c>
      <c r="R49" s="3">
        <v>3</v>
      </c>
      <c r="S49" s="3">
        <v>6</v>
      </c>
      <c r="T49" s="3">
        <v>1</v>
      </c>
      <c r="U49" s="3">
        <v>65.89</v>
      </c>
      <c r="V49" s="7">
        <v>254.41</v>
      </c>
    </row>
    <row r="50" spans="1:22" ht="20.100000000000001" customHeight="1" x14ac:dyDescent="0.25">
      <c r="A50" s="3">
        <v>47</v>
      </c>
      <c r="B50" s="25" t="s">
        <v>133</v>
      </c>
      <c r="C50" s="3">
        <v>14</v>
      </c>
      <c r="D50" s="3">
        <v>6</v>
      </c>
      <c r="E50" s="3">
        <v>0</v>
      </c>
      <c r="F50" s="27">
        <v>3</v>
      </c>
      <c r="G50" s="3">
        <v>13</v>
      </c>
      <c r="H50" s="3">
        <v>4</v>
      </c>
      <c r="I50" s="3">
        <v>6</v>
      </c>
      <c r="J50" s="3">
        <v>14</v>
      </c>
      <c r="K50" s="3">
        <v>0</v>
      </c>
      <c r="L50" s="3">
        <v>3</v>
      </c>
      <c r="M50" s="3">
        <v>1</v>
      </c>
      <c r="N50" s="3">
        <v>6</v>
      </c>
      <c r="O50" s="3">
        <v>5</v>
      </c>
      <c r="P50" s="3">
        <v>5</v>
      </c>
      <c r="Q50" s="3">
        <v>0</v>
      </c>
      <c r="R50" s="3">
        <v>4</v>
      </c>
      <c r="S50" s="3">
        <v>6</v>
      </c>
      <c r="T50" s="3">
        <v>0</v>
      </c>
      <c r="U50" s="3">
        <v>67.709999999999994</v>
      </c>
      <c r="V50" s="7">
        <v>250.59</v>
      </c>
    </row>
    <row r="51" spans="1:22" ht="19.5" customHeight="1" x14ac:dyDescent="0.25">
      <c r="A51" s="3">
        <v>48</v>
      </c>
      <c r="B51" s="25" t="s">
        <v>162</v>
      </c>
      <c r="C51" s="3">
        <v>10</v>
      </c>
      <c r="D51" s="3">
        <v>9</v>
      </c>
      <c r="E51" s="3">
        <v>1</v>
      </c>
      <c r="F51" s="27">
        <v>2</v>
      </c>
      <c r="G51" s="3">
        <v>10</v>
      </c>
      <c r="H51" s="3">
        <v>8</v>
      </c>
      <c r="I51" s="3">
        <v>7</v>
      </c>
      <c r="J51" s="3">
        <v>9</v>
      </c>
      <c r="K51" s="3">
        <v>4</v>
      </c>
      <c r="L51" s="3">
        <v>6</v>
      </c>
      <c r="M51" s="3">
        <v>4</v>
      </c>
      <c r="N51" s="3">
        <v>0</v>
      </c>
      <c r="O51" s="3">
        <v>6</v>
      </c>
      <c r="P51" s="3">
        <v>0</v>
      </c>
      <c r="Q51" s="3">
        <v>4</v>
      </c>
      <c r="R51" s="3">
        <v>1</v>
      </c>
      <c r="S51" s="3">
        <v>5</v>
      </c>
      <c r="T51" s="3">
        <v>4</v>
      </c>
      <c r="U51" s="3">
        <v>69.28</v>
      </c>
      <c r="V51" s="7">
        <v>247.29</v>
      </c>
    </row>
    <row r="52" spans="1:22" ht="19.5" customHeight="1" x14ac:dyDescent="0.25">
      <c r="A52" s="3">
        <v>49</v>
      </c>
      <c r="B52" s="25" t="s">
        <v>122</v>
      </c>
      <c r="C52" s="3">
        <v>5</v>
      </c>
      <c r="D52" s="3">
        <v>11</v>
      </c>
      <c r="E52" s="3">
        <v>4</v>
      </c>
      <c r="F52" s="27">
        <v>3</v>
      </c>
      <c r="G52" s="3">
        <v>8</v>
      </c>
      <c r="H52" s="3">
        <v>9</v>
      </c>
      <c r="I52" s="3">
        <v>8</v>
      </c>
      <c r="J52" s="3">
        <v>10</v>
      </c>
      <c r="K52" s="3">
        <v>2</v>
      </c>
      <c r="L52" s="3">
        <v>3</v>
      </c>
      <c r="M52" s="3">
        <v>6</v>
      </c>
      <c r="N52" s="3">
        <v>1</v>
      </c>
      <c r="O52" s="3">
        <v>5</v>
      </c>
      <c r="P52" s="3">
        <v>2</v>
      </c>
      <c r="Q52" s="3">
        <v>3</v>
      </c>
      <c r="R52" s="3">
        <v>4</v>
      </c>
      <c r="S52" s="3">
        <v>4</v>
      </c>
      <c r="T52" s="3">
        <v>2</v>
      </c>
      <c r="U52" s="7">
        <v>75.930000000000007</v>
      </c>
      <c r="V52" s="7">
        <v>233.47</v>
      </c>
    </row>
    <row r="53" spans="1:22" ht="19.5" customHeight="1" x14ac:dyDescent="0.25">
      <c r="A53" s="3">
        <v>50</v>
      </c>
      <c r="B53" s="25" t="s">
        <v>141</v>
      </c>
      <c r="C53" s="3">
        <v>7</v>
      </c>
      <c r="D53" s="3">
        <v>10</v>
      </c>
      <c r="E53" s="3">
        <v>3</v>
      </c>
      <c r="F53" s="27">
        <v>2</v>
      </c>
      <c r="G53" s="3">
        <v>5</v>
      </c>
      <c r="H53" s="3">
        <v>13</v>
      </c>
      <c r="I53" s="3">
        <v>3</v>
      </c>
      <c r="J53" s="3">
        <v>7</v>
      </c>
      <c r="K53" s="3">
        <v>10</v>
      </c>
      <c r="L53" s="3">
        <v>5</v>
      </c>
      <c r="M53" s="3">
        <v>4</v>
      </c>
      <c r="N53" s="3">
        <v>1</v>
      </c>
      <c r="O53" s="3">
        <v>6</v>
      </c>
      <c r="P53" s="3">
        <v>4</v>
      </c>
      <c r="Q53" s="3">
        <v>0</v>
      </c>
      <c r="R53" s="3">
        <v>3</v>
      </c>
      <c r="S53" s="3">
        <v>3</v>
      </c>
      <c r="T53" s="3">
        <v>4</v>
      </c>
      <c r="U53" s="3">
        <v>77.73</v>
      </c>
      <c r="V53" s="7">
        <v>229.81</v>
      </c>
    </row>
    <row r="54" spans="1:22" ht="19.5" customHeight="1" x14ac:dyDescent="0.25">
      <c r="A54" s="3">
        <v>51</v>
      </c>
      <c r="B54" s="25" t="s">
        <v>131</v>
      </c>
      <c r="C54" s="3">
        <v>5</v>
      </c>
      <c r="D54" s="3">
        <v>4</v>
      </c>
      <c r="E54" s="3">
        <v>11</v>
      </c>
      <c r="F54" s="27">
        <v>2</v>
      </c>
      <c r="G54" s="3">
        <v>7</v>
      </c>
      <c r="H54" s="3">
        <v>11</v>
      </c>
      <c r="I54" s="3">
        <v>4</v>
      </c>
      <c r="J54" s="3">
        <v>8</v>
      </c>
      <c r="K54" s="3">
        <v>8</v>
      </c>
      <c r="L54" s="3">
        <v>7</v>
      </c>
      <c r="M54" s="3">
        <v>2</v>
      </c>
      <c r="N54" s="3">
        <v>1</v>
      </c>
      <c r="O54" s="3">
        <v>4</v>
      </c>
      <c r="P54" s="3">
        <v>2</v>
      </c>
      <c r="Q54" s="3">
        <v>4</v>
      </c>
      <c r="R54" s="3">
        <v>0</v>
      </c>
      <c r="S54" s="3">
        <v>0</v>
      </c>
      <c r="T54" s="3">
        <v>10</v>
      </c>
      <c r="U54" s="7">
        <v>78.69</v>
      </c>
      <c r="V54" s="7">
        <v>227.86</v>
      </c>
    </row>
    <row r="55" spans="1:22" ht="19.5" customHeight="1" x14ac:dyDescent="0.25">
      <c r="A55" s="3">
        <v>52</v>
      </c>
      <c r="B55" s="25" t="s">
        <v>157</v>
      </c>
      <c r="C55" s="3">
        <v>6</v>
      </c>
      <c r="D55" s="3">
        <v>7</v>
      </c>
      <c r="E55" s="3">
        <v>7</v>
      </c>
      <c r="F55" s="27">
        <v>0</v>
      </c>
      <c r="G55" s="3">
        <v>3</v>
      </c>
      <c r="H55" s="3">
        <v>17</v>
      </c>
      <c r="I55" s="3">
        <v>5</v>
      </c>
      <c r="J55" s="3">
        <v>5</v>
      </c>
      <c r="K55" s="3">
        <v>10</v>
      </c>
      <c r="L55" s="3">
        <v>3</v>
      </c>
      <c r="M55" s="3">
        <v>2</v>
      </c>
      <c r="N55" s="3">
        <v>5</v>
      </c>
      <c r="O55" s="3">
        <v>4</v>
      </c>
      <c r="P55" s="3">
        <v>4</v>
      </c>
      <c r="Q55" s="3">
        <v>2</v>
      </c>
      <c r="R55" s="3">
        <v>1</v>
      </c>
      <c r="S55" s="3">
        <v>3</v>
      </c>
      <c r="T55" s="3">
        <v>6</v>
      </c>
      <c r="U55" s="3">
        <v>80.25</v>
      </c>
      <c r="V55" s="7">
        <v>224.67</v>
      </c>
    </row>
    <row r="56" spans="1:22" ht="19.5" customHeight="1" x14ac:dyDescent="0.25">
      <c r="A56" s="3">
        <v>53</v>
      </c>
      <c r="B56" s="25" t="s">
        <v>161</v>
      </c>
      <c r="C56" s="3">
        <v>2</v>
      </c>
      <c r="D56" s="3">
        <v>16</v>
      </c>
      <c r="E56" s="3">
        <v>2</v>
      </c>
      <c r="F56" s="27">
        <v>6</v>
      </c>
      <c r="G56" s="3">
        <v>11</v>
      </c>
      <c r="H56" s="3">
        <v>3</v>
      </c>
      <c r="I56" s="3">
        <v>7</v>
      </c>
      <c r="J56" s="3">
        <v>10</v>
      </c>
      <c r="K56" s="3">
        <v>3</v>
      </c>
      <c r="L56" s="3">
        <v>2</v>
      </c>
      <c r="M56" s="3">
        <v>7</v>
      </c>
      <c r="N56" s="3">
        <v>1</v>
      </c>
      <c r="O56" s="3">
        <v>6</v>
      </c>
      <c r="P56" s="3">
        <v>4</v>
      </c>
      <c r="Q56" s="3">
        <v>0</v>
      </c>
      <c r="R56" s="3">
        <v>1</v>
      </c>
      <c r="S56" s="3">
        <v>7</v>
      </c>
      <c r="T56" s="3">
        <v>2</v>
      </c>
      <c r="U56" s="3">
        <v>85.37</v>
      </c>
      <c r="V56" s="7">
        <v>214.04</v>
      </c>
    </row>
    <row r="57" spans="1:22" ht="19.5" customHeight="1" x14ac:dyDescent="0.25">
      <c r="A57" s="3">
        <v>54</v>
      </c>
      <c r="B57" s="25" t="s">
        <v>124</v>
      </c>
      <c r="C57" s="3">
        <v>5</v>
      </c>
      <c r="D57" s="3">
        <v>11</v>
      </c>
      <c r="E57" s="3">
        <v>4</v>
      </c>
      <c r="F57" s="27">
        <v>1</v>
      </c>
      <c r="G57" s="3">
        <v>7</v>
      </c>
      <c r="H57" s="3">
        <v>12</v>
      </c>
      <c r="I57" s="3">
        <v>6</v>
      </c>
      <c r="J57" s="3">
        <v>10</v>
      </c>
      <c r="K57" s="3">
        <v>4</v>
      </c>
      <c r="L57" s="3">
        <v>4</v>
      </c>
      <c r="M57" s="3">
        <v>6</v>
      </c>
      <c r="N57" s="3">
        <v>0</v>
      </c>
      <c r="O57" s="3">
        <v>3</v>
      </c>
      <c r="P57" s="3">
        <v>5</v>
      </c>
      <c r="Q57" s="3">
        <v>2</v>
      </c>
      <c r="R57" s="3">
        <v>2</v>
      </c>
      <c r="S57" s="3">
        <v>7</v>
      </c>
      <c r="T57" s="3">
        <v>1</v>
      </c>
      <c r="U57" s="3">
        <v>88.11</v>
      </c>
      <c r="V57" s="7">
        <v>208.04</v>
      </c>
    </row>
    <row r="58" spans="1:22" ht="19.5" customHeight="1" x14ac:dyDescent="0.25">
      <c r="A58" s="3">
        <v>55</v>
      </c>
      <c r="B58" s="25" t="s">
        <v>134</v>
      </c>
      <c r="C58" s="3">
        <v>5</v>
      </c>
      <c r="D58" s="3">
        <v>15</v>
      </c>
      <c r="E58" s="3">
        <v>0</v>
      </c>
      <c r="F58" s="27">
        <v>2</v>
      </c>
      <c r="G58" s="3">
        <v>3</v>
      </c>
      <c r="H58" s="3">
        <v>15</v>
      </c>
      <c r="I58" s="3">
        <v>4</v>
      </c>
      <c r="J58" s="3">
        <v>16</v>
      </c>
      <c r="K58" s="3">
        <v>0</v>
      </c>
      <c r="L58" s="3">
        <v>1</v>
      </c>
      <c r="M58" s="3">
        <v>9</v>
      </c>
      <c r="N58" s="3">
        <v>0</v>
      </c>
      <c r="O58" s="3">
        <v>4</v>
      </c>
      <c r="P58" s="3">
        <v>6</v>
      </c>
      <c r="Q58" s="3">
        <v>0</v>
      </c>
      <c r="R58" s="3">
        <v>5</v>
      </c>
      <c r="S58" s="3">
        <v>5</v>
      </c>
      <c r="T58" s="3">
        <v>0</v>
      </c>
      <c r="U58" s="3">
        <v>91.99</v>
      </c>
      <c r="V58" s="7">
        <v>198.95</v>
      </c>
    </row>
    <row r="59" spans="1:22" ht="19.5" customHeight="1" x14ac:dyDescent="0.25">
      <c r="A59" s="3">
        <v>56</v>
      </c>
      <c r="B59" s="25" t="s">
        <v>127</v>
      </c>
      <c r="C59" s="3">
        <v>2</v>
      </c>
      <c r="D59" s="3">
        <v>15</v>
      </c>
      <c r="E59" s="3">
        <v>3</v>
      </c>
      <c r="F59" s="27">
        <v>2</v>
      </c>
      <c r="G59" s="3">
        <v>4</v>
      </c>
      <c r="H59" s="3">
        <v>14</v>
      </c>
      <c r="I59" s="3">
        <v>4</v>
      </c>
      <c r="J59" s="3">
        <v>12</v>
      </c>
      <c r="K59" s="3">
        <v>4</v>
      </c>
      <c r="L59" s="3">
        <v>2</v>
      </c>
      <c r="M59" s="3">
        <v>6</v>
      </c>
      <c r="N59" s="3">
        <v>2</v>
      </c>
      <c r="O59" s="3">
        <v>3</v>
      </c>
      <c r="P59" s="3">
        <v>4</v>
      </c>
      <c r="Q59" s="3">
        <v>3</v>
      </c>
      <c r="R59" s="3">
        <v>1</v>
      </c>
      <c r="S59" s="3">
        <v>6</v>
      </c>
      <c r="T59" s="3">
        <v>3</v>
      </c>
      <c r="U59" s="3">
        <v>95.8</v>
      </c>
      <c r="V59" s="7">
        <v>187.36</v>
      </c>
    </row>
    <row r="60" spans="1:22" ht="19.5" customHeight="1" x14ac:dyDescent="0.25">
      <c r="A60" s="3">
        <v>57</v>
      </c>
      <c r="B60" s="25" t="s">
        <v>159</v>
      </c>
      <c r="C60" s="3">
        <v>6</v>
      </c>
      <c r="D60" s="3">
        <v>14</v>
      </c>
      <c r="E60" s="3">
        <v>0</v>
      </c>
      <c r="F60" s="27">
        <v>0</v>
      </c>
      <c r="G60" s="3">
        <v>3</v>
      </c>
      <c r="H60" s="3">
        <v>17</v>
      </c>
      <c r="I60" s="3">
        <v>4</v>
      </c>
      <c r="J60" s="3">
        <v>16</v>
      </c>
      <c r="K60" s="3">
        <v>0</v>
      </c>
      <c r="L60" s="3">
        <v>3</v>
      </c>
      <c r="M60" s="3">
        <v>6</v>
      </c>
      <c r="N60" s="3">
        <v>1</v>
      </c>
      <c r="O60" s="3">
        <v>2</v>
      </c>
      <c r="P60" s="3">
        <v>8</v>
      </c>
      <c r="Q60" s="3">
        <v>0</v>
      </c>
      <c r="R60" s="3">
        <v>2</v>
      </c>
      <c r="S60" s="3">
        <v>8</v>
      </c>
      <c r="T60" s="3">
        <v>0</v>
      </c>
      <c r="U60" s="3">
        <v>95.82</v>
      </c>
      <c r="V60" s="7">
        <v>187.29</v>
      </c>
    </row>
    <row r="61" spans="1:22" ht="19.5" customHeight="1" x14ac:dyDescent="0.25">
      <c r="A61" s="3">
        <v>58</v>
      </c>
      <c r="B61" s="25" t="s">
        <v>132</v>
      </c>
      <c r="C61" s="3">
        <v>3</v>
      </c>
      <c r="D61" s="3">
        <v>17</v>
      </c>
      <c r="E61" s="3">
        <v>0</v>
      </c>
      <c r="F61" s="27">
        <v>2</v>
      </c>
      <c r="G61" s="3">
        <v>12</v>
      </c>
      <c r="H61" s="3">
        <v>6</v>
      </c>
      <c r="I61" s="3">
        <v>4</v>
      </c>
      <c r="J61" s="3">
        <v>12</v>
      </c>
      <c r="K61" s="3">
        <v>4</v>
      </c>
      <c r="L61" s="3">
        <v>3</v>
      </c>
      <c r="M61" s="3">
        <v>7</v>
      </c>
      <c r="N61" s="3">
        <v>0</v>
      </c>
      <c r="O61" s="3">
        <v>2</v>
      </c>
      <c r="P61" s="3">
        <v>8</v>
      </c>
      <c r="Q61" s="3">
        <v>0</v>
      </c>
      <c r="R61" s="3">
        <v>4</v>
      </c>
      <c r="S61" s="3">
        <v>5</v>
      </c>
      <c r="T61" s="3">
        <v>1</v>
      </c>
      <c r="U61" s="3">
        <v>97.93</v>
      </c>
      <c r="V61" s="7">
        <v>177.42</v>
      </c>
    </row>
    <row r="62" spans="1:22" ht="19.5" customHeight="1" x14ac:dyDescent="0.25">
      <c r="A62" s="3">
        <v>59</v>
      </c>
      <c r="B62" s="25" t="s">
        <v>156</v>
      </c>
      <c r="C62" s="3">
        <v>5</v>
      </c>
      <c r="D62" s="3">
        <v>13</v>
      </c>
      <c r="E62" s="3">
        <v>2</v>
      </c>
      <c r="F62" s="27">
        <v>2</v>
      </c>
      <c r="G62" s="3">
        <v>18</v>
      </c>
      <c r="H62" s="3">
        <v>0</v>
      </c>
      <c r="I62" s="3">
        <v>2</v>
      </c>
      <c r="J62" s="3">
        <v>17</v>
      </c>
      <c r="K62" s="3">
        <v>1</v>
      </c>
      <c r="L62" s="3">
        <v>6</v>
      </c>
      <c r="M62" s="3">
        <v>4</v>
      </c>
      <c r="N62" s="3">
        <v>0</v>
      </c>
      <c r="O62" s="3">
        <v>4</v>
      </c>
      <c r="P62" s="3">
        <v>6</v>
      </c>
      <c r="Q62" s="3">
        <v>0</v>
      </c>
      <c r="R62" s="3">
        <v>1</v>
      </c>
      <c r="S62" s="3">
        <v>6</v>
      </c>
      <c r="T62" s="3">
        <v>3</v>
      </c>
      <c r="U62" s="3">
        <v>98.71</v>
      </c>
      <c r="V62" s="7">
        <v>171.3</v>
      </c>
    </row>
    <row r="63" spans="1:22" ht="19.5" customHeight="1" x14ac:dyDescent="0.25">
      <c r="A63" s="3">
        <v>60</v>
      </c>
      <c r="B63" s="25" t="s">
        <v>172</v>
      </c>
      <c r="C63" s="3">
        <v>7</v>
      </c>
      <c r="D63" s="3">
        <v>13</v>
      </c>
      <c r="E63" s="3">
        <v>0</v>
      </c>
      <c r="F63" s="27">
        <v>5</v>
      </c>
      <c r="G63" s="3">
        <v>15</v>
      </c>
      <c r="H63" s="3">
        <v>0</v>
      </c>
      <c r="I63" s="3">
        <v>9</v>
      </c>
      <c r="J63" s="3">
        <v>11</v>
      </c>
      <c r="K63" s="3">
        <v>0</v>
      </c>
      <c r="L63" s="3">
        <v>3</v>
      </c>
      <c r="M63" s="3">
        <v>7</v>
      </c>
      <c r="N63" s="3">
        <v>0</v>
      </c>
      <c r="O63" s="3">
        <v>3</v>
      </c>
      <c r="P63" s="3">
        <v>7</v>
      </c>
      <c r="Q63" s="3">
        <v>0</v>
      </c>
      <c r="R63" s="3">
        <v>0</v>
      </c>
      <c r="S63" s="3">
        <v>10</v>
      </c>
      <c r="T63" s="3">
        <v>0</v>
      </c>
      <c r="U63" s="3">
        <v>81.569999999999993</v>
      </c>
      <c r="V63" s="7">
        <v>221.96</v>
      </c>
    </row>
    <row r="64" spans="1:22" ht="19.5" customHeight="1" x14ac:dyDescent="0.25">
      <c r="A64" s="3">
        <v>61</v>
      </c>
      <c r="B64" s="25" t="s">
        <v>170</v>
      </c>
      <c r="C64" s="11" t="s">
        <v>31</v>
      </c>
      <c r="D64" s="11" t="s">
        <v>32</v>
      </c>
      <c r="E64" s="11" t="s">
        <v>33</v>
      </c>
      <c r="F64" s="28" t="s">
        <v>35</v>
      </c>
      <c r="G64" s="11" t="s">
        <v>34</v>
      </c>
      <c r="H64" s="11" t="s">
        <v>3</v>
      </c>
      <c r="I64" s="11" t="s">
        <v>32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 t="s">
        <v>171</v>
      </c>
      <c r="V64" s="7" t="s">
        <v>171</v>
      </c>
    </row>
    <row r="65" spans="1:22" ht="15" customHeight="1" x14ac:dyDescent="0.25">
      <c r="A65" s="3"/>
      <c r="B65" s="25"/>
      <c r="C65" s="11"/>
      <c r="D65" s="11"/>
      <c r="E65" s="11"/>
      <c r="F65" s="28"/>
      <c r="G65" s="11"/>
      <c r="H65" s="11"/>
      <c r="I65" s="11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7"/>
    </row>
    <row r="66" spans="1:22" ht="18" customHeight="1" x14ac:dyDescent="0.25">
      <c r="A66" s="3"/>
      <c r="B66" s="4" t="s">
        <v>69</v>
      </c>
      <c r="C66" s="12">
        <f>AVERAGE(C4:C64)</f>
        <v>11.35</v>
      </c>
      <c r="D66" s="12">
        <f t="shared" ref="D66:T66" si="0">AVERAGE(D4:D64)</f>
        <v>6.5333333333333332</v>
      </c>
      <c r="E66" s="12">
        <f t="shared" si="0"/>
        <v>2.1166666666666667</v>
      </c>
      <c r="F66" s="12">
        <f t="shared" si="0"/>
        <v>3.9333333333333331</v>
      </c>
      <c r="G66" s="12">
        <f t="shared" si="0"/>
        <v>5.5333333333333332</v>
      </c>
      <c r="H66" s="12">
        <f t="shared" si="0"/>
        <v>10.533333333333333</v>
      </c>
      <c r="I66" s="12">
        <f t="shared" si="0"/>
        <v>10.416666666666666</v>
      </c>
      <c r="J66" s="12">
        <f t="shared" si="0"/>
        <v>7.3666666666666663</v>
      </c>
      <c r="K66" s="12">
        <f t="shared" si="0"/>
        <v>2.2166666666666668</v>
      </c>
      <c r="L66" s="12">
        <f t="shared" si="0"/>
        <v>6.4333333333333336</v>
      </c>
      <c r="M66" s="12">
        <f t="shared" si="0"/>
        <v>2.4333333333333331</v>
      </c>
      <c r="N66" s="12">
        <f t="shared" si="0"/>
        <v>1.1333333333333333</v>
      </c>
      <c r="O66" s="12">
        <f t="shared" si="0"/>
        <v>6.7166666666666668</v>
      </c>
      <c r="P66" s="12">
        <f t="shared" si="0"/>
        <v>2.7166666666666668</v>
      </c>
      <c r="Q66" s="12">
        <f t="shared" si="0"/>
        <v>0.56666666666666665</v>
      </c>
      <c r="R66" s="12">
        <f t="shared" si="0"/>
        <v>5.2166666666666668</v>
      </c>
      <c r="S66" s="12">
        <f t="shared" si="0"/>
        <v>2.7166666666666668</v>
      </c>
      <c r="T66" s="31">
        <f t="shared" si="0"/>
        <v>2.0666666666666669</v>
      </c>
      <c r="U66" s="7">
        <f t="shared" ref="U66:V66" si="1">AVERAGE(U4:U51)</f>
        <v>39.649583333333325</v>
      </c>
      <c r="V66" s="7">
        <f t="shared" si="1"/>
        <v>320.38693749999999</v>
      </c>
    </row>
    <row r="67" spans="1:22" x14ac:dyDescent="0.25">
      <c r="C67" s="1"/>
      <c r="D67" s="1"/>
      <c r="E67" s="1"/>
      <c r="F67" s="29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2" x14ac:dyDescent="0.25">
      <c r="C68" s="1"/>
      <c r="D68" s="1"/>
      <c r="E68" s="1"/>
      <c r="F68" s="29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2" x14ac:dyDescent="0.25">
      <c r="C69" s="1"/>
      <c r="D69" s="1"/>
      <c r="E69" s="1"/>
      <c r="F69" s="29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2" x14ac:dyDescent="0.25">
      <c r="C70" s="1"/>
      <c r="D70" s="1"/>
      <c r="E70" s="1"/>
      <c r="F70" s="29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2" x14ac:dyDescent="0.25">
      <c r="C71" s="1"/>
      <c r="D71" s="1"/>
      <c r="E71" s="1"/>
      <c r="F71" s="29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2" x14ac:dyDescent="0.25">
      <c r="C72" s="1"/>
      <c r="D72" s="1"/>
      <c r="E72" s="1"/>
      <c r="F72" s="29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2" x14ac:dyDescent="0.25">
      <c r="C73" s="1"/>
      <c r="D73" s="1"/>
      <c r="E73" s="1"/>
      <c r="F73" s="29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2" x14ac:dyDescent="0.25">
      <c r="C74" s="1"/>
      <c r="D74" s="1"/>
      <c r="E74" s="1"/>
      <c r="F74" s="29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2" x14ac:dyDescent="0.25">
      <c r="C75" s="1"/>
      <c r="D75" s="1"/>
      <c r="E75" s="1"/>
      <c r="F75" s="29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2" x14ac:dyDescent="0.25">
      <c r="C76" s="1"/>
      <c r="D76" s="1"/>
      <c r="E76" s="1"/>
      <c r="F76" s="29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</sheetData>
  <mergeCells count="7">
    <mergeCell ref="R2:T2"/>
    <mergeCell ref="A1:V1"/>
    <mergeCell ref="C2:E2"/>
    <mergeCell ref="F2:H2"/>
    <mergeCell ref="I2:K2"/>
    <mergeCell ref="L2:N2"/>
    <mergeCell ref="O2:Q2"/>
  </mergeCells>
  <pageMargins left="0" right="0" top="0.55118110236220474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zoomScaleNormal="100" workbookViewId="0">
      <selection activeCell="B48" sqref="B48"/>
    </sheetView>
  </sheetViews>
  <sheetFormatPr defaultRowHeight="15" x14ac:dyDescent="0.25"/>
  <cols>
    <col min="1" max="1" width="5" style="1" customWidth="1"/>
    <col min="2" max="2" width="28.140625" style="2" customWidth="1"/>
    <col min="3" max="3" width="5.28515625" customWidth="1"/>
    <col min="4" max="4" width="4.42578125" customWidth="1"/>
    <col min="5" max="5" width="4.28515625" customWidth="1"/>
    <col min="6" max="6" width="5" style="30" customWidth="1"/>
    <col min="7" max="8" width="4.7109375" customWidth="1"/>
    <col min="9" max="9" width="4.42578125" customWidth="1"/>
    <col min="10" max="10" width="4.7109375" customWidth="1"/>
    <col min="11" max="11" width="4.5703125" customWidth="1"/>
    <col min="12" max="12" width="5.140625" customWidth="1"/>
    <col min="13" max="13" width="4" customWidth="1"/>
    <col min="14" max="14" width="4.42578125" customWidth="1"/>
    <col min="15" max="15" width="5.140625" customWidth="1"/>
    <col min="16" max="16" width="4.7109375" customWidth="1"/>
    <col min="17" max="17" width="4.5703125" customWidth="1"/>
    <col min="18" max="18" width="4.42578125" customWidth="1"/>
    <col min="19" max="19" width="3.7109375" customWidth="1"/>
    <col min="20" max="20" width="5" customWidth="1"/>
    <col min="21" max="21" width="7" customWidth="1"/>
    <col min="22" max="22" width="7.28515625" style="1" customWidth="1"/>
    <col min="23" max="23" width="7.7109375" style="1" customWidth="1"/>
    <col min="24" max="24" width="6.140625" style="1" customWidth="1"/>
    <col min="25" max="25" width="9.7109375" style="1" customWidth="1"/>
    <col min="26" max="26" width="14.42578125" customWidth="1"/>
    <col min="27" max="28" width="15" customWidth="1"/>
  </cols>
  <sheetData>
    <row r="1" spans="1:27" ht="25.5" customHeight="1" x14ac:dyDescent="0.35">
      <c r="A1" s="79" t="s">
        <v>217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</row>
    <row r="2" spans="1:27" ht="24" customHeight="1" thickBot="1" x14ac:dyDescent="0.3">
      <c r="A2" s="5"/>
      <c r="B2" s="6"/>
      <c r="C2" s="84" t="s">
        <v>2</v>
      </c>
      <c r="D2" s="85"/>
      <c r="E2" s="86"/>
      <c r="F2" s="84" t="s">
        <v>9</v>
      </c>
      <c r="G2" s="85"/>
      <c r="H2" s="86"/>
      <c r="I2" s="84" t="s">
        <v>5</v>
      </c>
      <c r="J2" s="85"/>
      <c r="K2" s="86"/>
      <c r="L2" s="84" t="s">
        <v>28</v>
      </c>
      <c r="M2" s="85"/>
      <c r="N2" s="86"/>
      <c r="O2" s="84" t="s">
        <v>7</v>
      </c>
      <c r="P2" s="85"/>
      <c r="Q2" s="86"/>
      <c r="R2" s="84" t="s">
        <v>6</v>
      </c>
      <c r="S2" s="85"/>
      <c r="T2" s="86"/>
      <c r="U2" s="48" t="b">
        <v>1</v>
      </c>
      <c r="V2" s="3" t="b">
        <v>0</v>
      </c>
      <c r="W2" s="3" t="s">
        <v>12</v>
      </c>
      <c r="X2" s="3"/>
      <c r="Y2" s="3" t="s">
        <v>205</v>
      </c>
      <c r="Z2" s="40" t="s">
        <v>203</v>
      </c>
      <c r="AA2" s="40" t="s">
        <v>204</v>
      </c>
    </row>
    <row r="3" spans="1:27" ht="58.5" customHeight="1" x14ac:dyDescent="0.25">
      <c r="A3" s="3">
        <v>1</v>
      </c>
      <c r="B3" s="38" t="s">
        <v>176</v>
      </c>
      <c r="C3" s="42">
        <v>20</v>
      </c>
      <c r="D3" s="43">
        <v>0</v>
      </c>
      <c r="E3" s="44">
        <v>0</v>
      </c>
      <c r="F3" s="45">
        <v>18</v>
      </c>
      <c r="G3" s="43">
        <v>2</v>
      </c>
      <c r="H3" s="44">
        <v>0</v>
      </c>
      <c r="I3" s="42">
        <v>20</v>
      </c>
      <c r="J3" s="43">
        <v>0</v>
      </c>
      <c r="K3" s="44">
        <v>0</v>
      </c>
      <c r="L3" s="42">
        <v>10</v>
      </c>
      <c r="M3" s="43">
        <v>0</v>
      </c>
      <c r="N3" s="44">
        <v>0</v>
      </c>
      <c r="O3" s="42">
        <v>10</v>
      </c>
      <c r="P3" s="43">
        <v>0</v>
      </c>
      <c r="Q3" s="44">
        <v>0</v>
      </c>
      <c r="R3" s="42">
        <v>10</v>
      </c>
      <c r="S3" s="43">
        <v>0</v>
      </c>
      <c r="T3" s="44">
        <v>0</v>
      </c>
      <c r="U3" s="46">
        <f t="shared" ref="U3:U40" si="0">C3+F3+I3+L3+O3+R3</f>
        <v>88</v>
      </c>
      <c r="V3" s="36">
        <f t="shared" ref="V3:V40" si="1">D3+G3+J3+M3+P3+S3</f>
        <v>2</v>
      </c>
      <c r="W3" s="3">
        <f t="shared" ref="W3:W40" si="2">E3+H3+K3+N3+Q3+T3</f>
        <v>0</v>
      </c>
      <c r="X3" s="7">
        <f t="shared" ref="X3:X40" si="3">V3/3</f>
        <v>0.66666666666666663</v>
      </c>
      <c r="Y3" s="7">
        <f t="shared" ref="Y3:Y40" si="4">U3-X3</f>
        <v>87.333333333333329</v>
      </c>
      <c r="Z3" s="3">
        <v>0.15</v>
      </c>
      <c r="AA3" s="3">
        <v>485.01</v>
      </c>
    </row>
    <row r="4" spans="1:27" ht="20.100000000000001" customHeight="1" x14ac:dyDescent="0.25">
      <c r="A4" s="3">
        <v>2</v>
      </c>
      <c r="B4" s="38" t="s">
        <v>177</v>
      </c>
      <c r="C4" s="32">
        <v>16</v>
      </c>
      <c r="D4" s="3">
        <v>3</v>
      </c>
      <c r="E4" s="33">
        <v>1</v>
      </c>
      <c r="F4" s="35">
        <v>16</v>
      </c>
      <c r="G4" s="3">
        <v>2</v>
      </c>
      <c r="H4" s="33">
        <v>2</v>
      </c>
      <c r="I4" s="32">
        <v>18</v>
      </c>
      <c r="J4" s="3">
        <v>0</v>
      </c>
      <c r="K4" s="33">
        <v>2</v>
      </c>
      <c r="L4" s="32">
        <v>10</v>
      </c>
      <c r="M4" s="3">
        <v>0</v>
      </c>
      <c r="N4" s="33">
        <v>0</v>
      </c>
      <c r="O4" s="32">
        <v>8</v>
      </c>
      <c r="P4" s="3">
        <v>1</v>
      </c>
      <c r="Q4" s="33">
        <v>1</v>
      </c>
      <c r="R4" s="32">
        <v>8</v>
      </c>
      <c r="S4" s="3">
        <v>2</v>
      </c>
      <c r="T4" s="33">
        <v>0</v>
      </c>
      <c r="U4" s="34">
        <f t="shared" si="0"/>
        <v>76</v>
      </c>
      <c r="V4" s="36">
        <f t="shared" si="1"/>
        <v>8</v>
      </c>
      <c r="W4" s="3">
        <f t="shared" si="2"/>
        <v>6</v>
      </c>
      <c r="X4" s="7">
        <f t="shared" si="3"/>
        <v>2.6666666666666665</v>
      </c>
      <c r="Y4" s="7">
        <f t="shared" si="4"/>
        <v>73.333333333333329</v>
      </c>
      <c r="Z4" s="3">
        <v>2.19</v>
      </c>
      <c r="AA4" s="3">
        <v>444.53</v>
      </c>
    </row>
    <row r="5" spans="1:27" ht="20.100000000000001" customHeight="1" x14ac:dyDescent="0.25">
      <c r="A5" s="3">
        <v>3</v>
      </c>
      <c r="B5" s="38" t="s">
        <v>179</v>
      </c>
      <c r="C5" s="32">
        <v>19</v>
      </c>
      <c r="D5" s="3">
        <v>1</v>
      </c>
      <c r="E5" s="33">
        <v>0</v>
      </c>
      <c r="F5" s="35">
        <v>10</v>
      </c>
      <c r="G5" s="3">
        <v>6</v>
      </c>
      <c r="H5" s="33">
        <v>4</v>
      </c>
      <c r="I5" s="32">
        <v>16</v>
      </c>
      <c r="J5" s="3">
        <v>1</v>
      </c>
      <c r="K5" s="33">
        <v>3</v>
      </c>
      <c r="L5" s="32">
        <v>9</v>
      </c>
      <c r="M5" s="3">
        <v>0</v>
      </c>
      <c r="N5" s="33">
        <v>1</v>
      </c>
      <c r="O5" s="32">
        <v>9</v>
      </c>
      <c r="P5" s="3">
        <v>1</v>
      </c>
      <c r="Q5" s="33">
        <v>0</v>
      </c>
      <c r="R5" s="32">
        <v>10</v>
      </c>
      <c r="S5" s="3">
        <v>0</v>
      </c>
      <c r="T5" s="33">
        <v>0</v>
      </c>
      <c r="U5" s="34">
        <f t="shared" si="0"/>
        <v>73</v>
      </c>
      <c r="V5" s="36">
        <f t="shared" si="1"/>
        <v>9</v>
      </c>
      <c r="W5" s="3">
        <f t="shared" si="2"/>
        <v>8</v>
      </c>
      <c r="X5" s="7">
        <f t="shared" si="3"/>
        <v>3</v>
      </c>
      <c r="Y5" s="7">
        <f t="shared" si="4"/>
        <v>70</v>
      </c>
      <c r="Z5" s="3">
        <v>6.01</v>
      </c>
      <c r="AA5" s="3">
        <v>411.39</v>
      </c>
    </row>
    <row r="6" spans="1:27" ht="20.100000000000001" customHeight="1" x14ac:dyDescent="0.25">
      <c r="A6" s="3">
        <v>4</v>
      </c>
      <c r="B6" s="38" t="s">
        <v>181</v>
      </c>
      <c r="C6" s="32">
        <v>17</v>
      </c>
      <c r="D6" s="3">
        <v>3</v>
      </c>
      <c r="E6" s="33">
        <v>0</v>
      </c>
      <c r="F6" s="35">
        <v>11</v>
      </c>
      <c r="G6" s="3">
        <v>2</v>
      </c>
      <c r="H6" s="33">
        <v>7</v>
      </c>
      <c r="I6" s="32">
        <v>14</v>
      </c>
      <c r="J6" s="3">
        <v>4</v>
      </c>
      <c r="K6" s="33">
        <v>2</v>
      </c>
      <c r="L6" s="32">
        <v>9</v>
      </c>
      <c r="M6" s="3">
        <v>1</v>
      </c>
      <c r="N6" s="33">
        <v>0</v>
      </c>
      <c r="O6" s="32">
        <v>10</v>
      </c>
      <c r="P6" s="3">
        <v>0</v>
      </c>
      <c r="Q6" s="33">
        <v>0</v>
      </c>
      <c r="R6" s="32">
        <v>9</v>
      </c>
      <c r="S6" s="3">
        <v>0</v>
      </c>
      <c r="T6" s="33">
        <v>1</v>
      </c>
      <c r="U6" s="34">
        <f t="shared" si="0"/>
        <v>70</v>
      </c>
      <c r="V6" s="36">
        <f t="shared" si="1"/>
        <v>10</v>
      </c>
      <c r="W6" s="3">
        <f t="shared" si="2"/>
        <v>10</v>
      </c>
      <c r="X6" s="7">
        <f t="shared" si="3"/>
        <v>3.3333333333333335</v>
      </c>
      <c r="Y6" s="7">
        <f t="shared" si="4"/>
        <v>66.666666666666671</v>
      </c>
      <c r="Z6" s="7">
        <v>7.11</v>
      </c>
      <c r="AA6" s="7">
        <v>404.4</v>
      </c>
    </row>
    <row r="7" spans="1:27" ht="20.100000000000001" customHeight="1" x14ac:dyDescent="0.25">
      <c r="A7" s="3">
        <v>5</v>
      </c>
      <c r="B7" s="38" t="s">
        <v>190</v>
      </c>
      <c r="C7" s="32">
        <v>13</v>
      </c>
      <c r="D7" s="3">
        <v>5</v>
      </c>
      <c r="E7" s="33">
        <v>2</v>
      </c>
      <c r="F7" s="35">
        <v>9</v>
      </c>
      <c r="G7" s="3">
        <v>5</v>
      </c>
      <c r="H7" s="33">
        <v>6</v>
      </c>
      <c r="I7" s="32">
        <v>20</v>
      </c>
      <c r="J7" s="3">
        <v>0</v>
      </c>
      <c r="K7" s="33">
        <v>0</v>
      </c>
      <c r="L7" s="32">
        <v>10</v>
      </c>
      <c r="M7" s="3">
        <v>0</v>
      </c>
      <c r="N7" s="33">
        <v>0</v>
      </c>
      <c r="O7" s="32">
        <v>10</v>
      </c>
      <c r="P7" s="3">
        <v>0</v>
      </c>
      <c r="Q7" s="33">
        <v>0</v>
      </c>
      <c r="R7" s="32">
        <v>6</v>
      </c>
      <c r="S7" s="3">
        <v>2</v>
      </c>
      <c r="T7" s="33">
        <v>2</v>
      </c>
      <c r="U7" s="34">
        <f t="shared" si="0"/>
        <v>68</v>
      </c>
      <c r="V7" s="36">
        <f t="shared" si="1"/>
        <v>12</v>
      </c>
      <c r="W7" s="3">
        <f t="shared" si="2"/>
        <v>10</v>
      </c>
      <c r="X7" s="7">
        <f t="shared" si="3"/>
        <v>4</v>
      </c>
      <c r="Y7" s="7">
        <f t="shared" si="4"/>
        <v>64</v>
      </c>
      <c r="Z7" s="7">
        <v>7.61</v>
      </c>
      <c r="AA7" s="7">
        <v>401.46</v>
      </c>
    </row>
    <row r="8" spans="1:27" ht="20.100000000000001" customHeight="1" x14ac:dyDescent="0.25">
      <c r="A8" s="3">
        <v>6</v>
      </c>
      <c r="B8" s="38" t="s">
        <v>185</v>
      </c>
      <c r="C8" s="32">
        <v>14</v>
      </c>
      <c r="D8" s="3">
        <v>6</v>
      </c>
      <c r="E8" s="33">
        <v>0</v>
      </c>
      <c r="F8" s="35">
        <v>11</v>
      </c>
      <c r="G8" s="3">
        <v>4</v>
      </c>
      <c r="H8" s="33">
        <v>5</v>
      </c>
      <c r="I8" s="32">
        <v>16</v>
      </c>
      <c r="J8" s="3">
        <v>4</v>
      </c>
      <c r="K8" s="33">
        <v>0</v>
      </c>
      <c r="L8" s="32">
        <v>8</v>
      </c>
      <c r="M8" s="3">
        <v>0</v>
      </c>
      <c r="N8" s="33">
        <v>2</v>
      </c>
      <c r="O8" s="32">
        <v>7</v>
      </c>
      <c r="P8" s="3">
        <v>1</v>
      </c>
      <c r="Q8" s="33">
        <v>2</v>
      </c>
      <c r="R8" s="32">
        <v>6</v>
      </c>
      <c r="S8" s="3">
        <v>0</v>
      </c>
      <c r="T8" s="33">
        <v>4</v>
      </c>
      <c r="U8" s="34">
        <f t="shared" si="0"/>
        <v>62</v>
      </c>
      <c r="V8" s="36">
        <f t="shared" si="1"/>
        <v>15</v>
      </c>
      <c r="W8" s="3">
        <f t="shared" si="2"/>
        <v>13</v>
      </c>
      <c r="X8" s="7">
        <f t="shared" si="3"/>
        <v>5</v>
      </c>
      <c r="Y8" s="7">
        <f t="shared" si="4"/>
        <v>57</v>
      </c>
      <c r="Z8" s="7">
        <v>10.95</v>
      </c>
      <c r="AA8" s="7">
        <v>384.12</v>
      </c>
    </row>
    <row r="9" spans="1:27" ht="20.100000000000001" customHeight="1" x14ac:dyDescent="0.25">
      <c r="A9" s="3">
        <v>7</v>
      </c>
      <c r="B9" s="38" t="s">
        <v>184</v>
      </c>
      <c r="C9" s="32">
        <v>13</v>
      </c>
      <c r="D9" s="3">
        <v>5</v>
      </c>
      <c r="E9" s="33">
        <v>2</v>
      </c>
      <c r="F9" s="35">
        <v>6</v>
      </c>
      <c r="G9" s="3">
        <v>2</v>
      </c>
      <c r="H9" s="33">
        <v>12</v>
      </c>
      <c r="I9" s="32">
        <v>19</v>
      </c>
      <c r="J9" s="3">
        <v>1</v>
      </c>
      <c r="K9" s="33">
        <v>0</v>
      </c>
      <c r="L9" s="32">
        <v>9</v>
      </c>
      <c r="M9" s="3">
        <v>1</v>
      </c>
      <c r="N9" s="33">
        <v>0</v>
      </c>
      <c r="O9" s="32">
        <v>10</v>
      </c>
      <c r="P9" s="3">
        <v>0</v>
      </c>
      <c r="Q9" s="33">
        <v>0</v>
      </c>
      <c r="R9" s="32">
        <v>10</v>
      </c>
      <c r="S9" s="3">
        <v>0</v>
      </c>
      <c r="T9" s="33">
        <v>0</v>
      </c>
      <c r="U9" s="34">
        <f t="shared" si="0"/>
        <v>67</v>
      </c>
      <c r="V9" s="36">
        <f t="shared" si="1"/>
        <v>9</v>
      </c>
      <c r="W9" s="3">
        <f t="shared" si="2"/>
        <v>14</v>
      </c>
      <c r="X9" s="7">
        <f t="shared" si="3"/>
        <v>3</v>
      </c>
      <c r="Y9" s="7">
        <f t="shared" si="4"/>
        <v>64</v>
      </c>
      <c r="Z9" s="7">
        <v>11.12</v>
      </c>
      <c r="AA9" s="7">
        <v>383.35</v>
      </c>
    </row>
    <row r="10" spans="1:27" ht="20.100000000000001" customHeight="1" x14ac:dyDescent="0.25">
      <c r="A10" s="3">
        <v>8</v>
      </c>
      <c r="B10" s="38" t="s">
        <v>183</v>
      </c>
      <c r="C10" s="32">
        <v>15</v>
      </c>
      <c r="D10" s="3">
        <v>4</v>
      </c>
      <c r="E10" s="33">
        <v>1</v>
      </c>
      <c r="F10" s="35">
        <v>6</v>
      </c>
      <c r="G10" s="3">
        <v>1</v>
      </c>
      <c r="H10" s="33">
        <v>13</v>
      </c>
      <c r="I10" s="32">
        <v>19</v>
      </c>
      <c r="J10" s="3">
        <v>1</v>
      </c>
      <c r="K10" s="33">
        <v>0</v>
      </c>
      <c r="L10" s="32">
        <v>10</v>
      </c>
      <c r="M10" s="3">
        <v>0</v>
      </c>
      <c r="N10" s="33">
        <v>0</v>
      </c>
      <c r="O10" s="32">
        <v>9</v>
      </c>
      <c r="P10" s="3">
        <v>1</v>
      </c>
      <c r="Q10" s="33">
        <v>0</v>
      </c>
      <c r="R10" s="32">
        <v>6</v>
      </c>
      <c r="S10" s="3">
        <v>1</v>
      </c>
      <c r="T10" s="33">
        <v>3</v>
      </c>
      <c r="U10" s="34">
        <f t="shared" si="0"/>
        <v>65</v>
      </c>
      <c r="V10" s="36">
        <f t="shared" si="1"/>
        <v>8</v>
      </c>
      <c r="W10" s="3">
        <f t="shared" si="2"/>
        <v>17</v>
      </c>
      <c r="X10" s="7">
        <f t="shared" si="3"/>
        <v>2.6666666666666665</v>
      </c>
      <c r="Y10" s="7">
        <f t="shared" si="4"/>
        <v>62.333333333333336</v>
      </c>
      <c r="Z10" s="7">
        <v>11.35</v>
      </c>
      <c r="AA10" s="7">
        <v>382.29</v>
      </c>
    </row>
    <row r="11" spans="1:27" ht="20.100000000000001" customHeight="1" x14ac:dyDescent="0.25">
      <c r="A11" s="3">
        <v>9</v>
      </c>
      <c r="B11" s="38" t="s">
        <v>180</v>
      </c>
      <c r="C11" s="32">
        <v>16</v>
      </c>
      <c r="D11" s="3">
        <v>3</v>
      </c>
      <c r="E11" s="33">
        <v>1</v>
      </c>
      <c r="F11" s="35">
        <v>7</v>
      </c>
      <c r="G11" s="3">
        <v>4</v>
      </c>
      <c r="H11" s="33">
        <v>9</v>
      </c>
      <c r="I11" s="32">
        <v>19</v>
      </c>
      <c r="J11" s="3">
        <v>1</v>
      </c>
      <c r="K11" s="33">
        <v>0</v>
      </c>
      <c r="L11" s="32">
        <v>6</v>
      </c>
      <c r="M11" s="3">
        <v>3</v>
      </c>
      <c r="N11" s="33">
        <v>1</v>
      </c>
      <c r="O11" s="32">
        <v>9</v>
      </c>
      <c r="P11" s="3">
        <v>1</v>
      </c>
      <c r="Q11" s="33">
        <v>0</v>
      </c>
      <c r="R11" s="32">
        <v>6</v>
      </c>
      <c r="S11" s="3">
        <v>2</v>
      </c>
      <c r="T11" s="33">
        <v>2</v>
      </c>
      <c r="U11" s="34">
        <f t="shared" si="0"/>
        <v>63</v>
      </c>
      <c r="V11" s="36">
        <f t="shared" si="1"/>
        <v>14</v>
      </c>
      <c r="W11" s="3">
        <f t="shared" si="2"/>
        <v>13</v>
      </c>
      <c r="X11" s="7">
        <f t="shared" si="3"/>
        <v>4.666666666666667</v>
      </c>
      <c r="Y11" s="7">
        <f t="shared" si="4"/>
        <v>58.333333333333336</v>
      </c>
      <c r="Z11" s="7">
        <v>11.67</v>
      </c>
      <c r="AA11" s="7">
        <v>380.82</v>
      </c>
    </row>
    <row r="12" spans="1:27" ht="20.100000000000001" customHeight="1" x14ac:dyDescent="0.25">
      <c r="A12" s="3">
        <v>10</v>
      </c>
      <c r="B12" s="38" t="s">
        <v>178</v>
      </c>
      <c r="C12" s="32">
        <v>13</v>
      </c>
      <c r="D12" s="3">
        <v>5</v>
      </c>
      <c r="E12" s="33">
        <v>2</v>
      </c>
      <c r="F12" s="35">
        <v>9</v>
      </c>
      <c r="G12" s="3">
        <v>6</v>
      </c>
      <c r="H12" s="33">
        <v>5</v>
      </c>
      <c r="I12" s="32">
        <v>16</v>
      </c>
      <c r="J12" s="3">
        <v>2</v>
      </c>
      <c r="K12" s="33">
        <v>2</v>
      </c>
      <c r="L12" s="32">
        <v>9</v>
      </c>
      <c r="M12" s="3">
        <v>0</v>
      </c>
      <c r="N12" s="33">
        <v>1</v>
      </c>
      <c r="O12" s="32">
        <v>8</v>
      </c>
      <c r="P12" s="3">
        <v>2</v>
      </c>
      <c r="Q12" s="33">
        <v>0</v>
      </c>
      <c r="R12" s="32">
        <v>3</v>
      </c>
      <c r="S12" s="3">
        <v>1</v>
      </c>
      <c r="T12" s="33">
        <v>6</v>
      </c>
      <c r="U12" s="34">
        <f t="shared" si="0"/>
        <v>58</v>
      </c>
      <c r="V12" s="36">
        <f t="shared" si="1"/>
        <v>16</v>
      </c>
      <c r="W12" s="3">
        <f t="shared" si="2"/>
        <v>16</v>
      </c>
      <c r="X12" s="7">
        <f t="shared" si="3"/>
        <v>5.333333333333333</v>
      </c>
      <c r="Y12" s="7">
        <f t="shared" si="4"/>
        <v>52.666666666666664</v>
      </c>
      <c r="Z12" s="7">
        <v>13.15</v>
      </c>
      <c r="AA12" s="7">
        <v>374.48</v>
      </c>
    </row>
    <row r="13" spans="1:27" ht="20.100000000000001" customHeight="1" x14ac:dyDescent="0.25">
      <c r="A13" s="3">
        <v>11</v>
      </c>
      <c r="B13" s="38" t="s">
        <v>182</v>
      </c>
      <c r="C13" s="32">
        <v>15</v>
      </c>
      <c r="D13" s="3">
        <v>5</v>
      </c>
      <c r="E13" s="33">
        <v>0</v>
      </c>
      <c r="F13" s="35">
        <v>9</v>
      </c>
      <c r="G13" s="3">
        <v>2</v>
      </c>
      <c r="H13" s="33">
        <v>9</v>
      </c>
      <c r="I13" s="32">
        <v>15</v>
      </c>
      <c r="J13" s="3">
        <v>5</v>
      </c>
      <c r="K13" s="33">
        <v>0</v>
      </c>
      <c r="L13" s="32">
        <v>4</v>
      </c>
      <c r="M13" s="3">
        <v>6</v>
      </c>
      <c r="N13" s="33">
        <v>0</v>
      </c>
      <c r="O13" s="32">
        <v>10</v>
      </c>
      <c r="P13" s="3">
        <v>0</v>
      </c>
      <c r="Q13" s="33">
        <v>0</v>
      </c>
      <c r="R13" s="32">
        <v>7</v>
      </c>
      <c r="S13" s="3">
        <v>1</v>
      </c>
      <c r="T13" s="33">
        <v>2</v>
      </c>
      <c r="U13" s="34">
        <f t="shared" si="0"/>
        <v>60</v>
      </c>
      <c r="V13" s="36">
        <f t="shared" si="1"/>
        <v>19</v>
      </c>
      <c r="W13" s="3">
        <f t="shared" si="2"/>
        <v>11</v>
      </c>
      <c r="X13" s="7">
        <f t="shared" si="3"/>
        <v>6.333333333333333</v>
      </c>
      <c r="Y13" s="7">
        <f t="shared" si="4"/>
        <v>53.666666666666664</v>
      </c>
      <c r="Z13" s="7">
        <v>15.05</v>
      </c>
      <c r="AA13" s="7">
        <v>366.77</v>
      </c>
    </row>
    <row r="14" spans="1:27" ht="20.100000000000001" customHeight="1" x14ac:dyDescent="0.25">
      <c r="A14" s="3">
        <v>12</v>
      </c>
      <c r="B14" s="38" t="s">
        <v>188</v>
      </c>
      <c r="C14" s="32">
        <v>14</v>
      </c>
      <c r="D14" s="3">
        <v>4</v>
      </c>
      <c r="E14" s="33">
        <v>2</v>
      </c>
      <c r="F14" s="35">
        <v>6</v>
      </c>
      <c r="G14" s="3">
        <v>4</v>
      </c>
      <c r="H14" s="33">
        <v>10</v>
      </c>
      <c r="I14" s="32">
        <v>15</v>
      </c>
      <c r="J14" s="3">
        <v>3</v>
      </c>
      <c r="K14" s="33">
        <v>2</v>
      </c>
      <c r="L14" s="32">
        <v>7</v>
      </c>
      <c r="M14" s="3">
        <v>1</v>
      </c>
      <c r="N14" s="33">
        <v>2</v>
      </c>
      <c r="O14" s="32">
        <v>10</v>
      </c>
      <c r="P14" s="3">
        <v>0</v>
      </c>
      <c r="Q14" s="33">
        <v>0</v>
      </c>
      <c r="R14" s="32">
        <v>7</v>
      </c>
      <c r="S14" s="3">
        <v>2</v>
      </c>
      <c r="T14" s="33">
        <v>1</v>
      </c>
      <c r="U14" s="34">
        <f t="shared" si="0"/>
        <v>59</v>
      </c>
      <c r="V14" s="36">
        <f t="shared" si="1"/>
        <v>14</v>
      </c>
      <c r="W14" s="3">
        <f t="shared" si="2"/>
        <v>17</v>
      </c>
      <c r="X14" s="7">
        <f t="shared" si="3"/>
        <v>4.666666666666667</v>
      </c>
      <c r="Y14" s="7">
        <f t="shared" si="4"/>
        <v>54.333333333333336</v>
      </c>
      <c r="Z14" s="7">
        <v>18.010000000000002</v>
      </c>
      <c r="AA14" s="7">
        <v>353.56</v>
      </c>
    </row>
    <row r="15" spans="1:27" ht="20.100000000000001" customHeight="1" x14ac:dyDescent="0.25">
      <c r="A15" s="3">
        <v>13</v>
      </c>
      <c r="B15" s="38" t="s">
        <v>200</v>
      </c>
      <c r="C15" s="32">
        <v>16</v>
      </c>
      <c r="D15" s="3">
        <v>3</v>
      </c>
      <c r="E15" s="33">
        <v>1</v>
      </c>
      <c r="F15" s="35">
        <v>7</v>
      </c>
      <c r="G15" s="3">
        <v>7</v>
      </c>
      <c r="H15" s="33">
        <v>6</v>
      </c>
      <c r="I15" s="32">
        <v>16</v>
      </c>
      <c r="J15" s="3">
        <v>4</v>
      </c>
      <c r="K15" s="33">
        <v>0</v>
      </c>
      <c r="L15" s="32">
        <v>5</v>
      </c>
      <c r="M15" s="3">
        <v>5</v>
      </c>
      <c r="N15" s="33">
        <v>0</v>
      </c>
      <c r="O15" s="32">
        <v>9</v>
      </c>
      <c r="P15" s="3">
        <v>1</v>
      </c>
      <c r="Q15" s="33">
        <v>0</v>
      </c>
      <c r="R15" s="32">
        <v>4</v>
      </c>
      <c r="S15" s="3">
        <v>4</v>
      </c>
      <c r="T15" s="33">
        <v>2</v>
      </c>
      <c r="U15" s="34">
        <f t="shared" si="0"/>
        <v>57</v>
      </c>
      <c r="V15" s="36">
        <f t="shared" si="1"/>
        <v>24</v>
      </c>
      <c r="W15" s="3">
        <f t="shared" si="2"/>
        <v>9</v>
      </c>
      <c r="X15" s="7">
        <f t="shared" si="3"/>
        <v>8</v>
      </c>
      <c r="Y15" s="7">
        <f t="shared" si="4"/>
        <v>49</v>
      </c>
      <c r="Z15" s="7">
        <v>18.25</v>
      </c>
      <c r="AA15" s="7">
        <v>354.84</v>
      </c>
    </row>
    <row r="16" spans="1:27" ht="20.100000000000001" customHeight="1" x14ac:dyDescent="0.25">
      <c r="A16" s="3">
        <v>14</v>
      </c>
      <c r="B16" s="38" t="s">
        <v>197</v>
      </c>
      <c r="C16" s="32">
        <v>15</v>
      </c>
      <c r="D16" s="3">
        <v>4</v>
      </c>
      <c r="E16" s="33">
        <v>1</v>
      </c>
      <c r="F16" s="35">
        <v>5</v>
      </c>
      <c r="G16" s="3">
        <v>5</v>
      </c>
      <c r="H16" s="33">
        <v>10</v>
      </c>
      <c r="I16" s="32">
        <v>17</v>
      </c>
      <c r="J16" s="3">
        <v>2</v>
      </c>
      <c r="K16" s="33">
        <v>1</v>
      </c>
      <c r="L16" s="32">
        <v>8</v>
      </c>
      <c r="M16" s="3">
        <v>2</v>
      </c>
      <c r="N16" s="33">
        <v>0</v>
      </c>
      <c r="O16" s="32">
        <v>8</v>
      </c>
      <c r="P16" s="3">
        <v>2</v>
      </c>
      <c r="Q16" s="33">
        <v>0</v>
      </c>
      <c r="R16" s="32">
        <v>7</v>
      </c>
      <c r="S16" s="3">
        <v>2</v>
      </c>
      <c r="T16" s="33">
        <v>1</v>
      </c>
      <c r="U16" s="34">
        <f t="shared" si="0"/>
        <v>60</v>
      </c>
      <c r="V16" s="36">
        <f t="shared" si="1"/>
        <v>17</v>
      </c>
      <c r="W16" s="3">
        <f t="shared" si="2"/>
        <v>13</v>
      </c>
      <c r="X16" s="7">
        <f t="shared" si="3"/>
        <v>5.666666666666667</v>
      </c>
      <c r="Y16" s="7">
        <f t="shared" si="4"/>
        <v>54.333333333333336</v>
      </c>
      <c r="Z16" s="7">
        <v>18.690000000000001</v>
      </c>
      <c r="AA16" s="7">
        <v>353.28</v>
      </c>
    </row>
    <row r="17" spans="1:27" ht="20.100000000000001" customHeight="1" x14ac:dyDescent="0.25">
      <c r="A17" s="3">
        <v>15</v>
      </c>
      <c r="B17" s="38" t="s">
        <v>199</v>
      </c>
      <c r="C17" s="32">
        <v>13</v>
      </c>
      <c r="D17" s="3">
        <v>5</v>
      </c>
      <c r="E17" s="33">
        <v>2</v>
      </c>
      <c r="F17" s="35">
        <v>6</v>
      </c>
      <c r="G17" s="3">
        <v>7</v>
      </c>
      <c r="H17" s="33">
        <v>7</v>
      </c>
      <c r="I17" s="32">
        <v>20</v>
      </c>
      <c r="J17" s="3">
        <v>0</v>
      </c>
      <c r="K17" s="33">
        <v>0</v>
      </c>
      <c r="L17" s="32">
        <v>3</v>
      </c>
      <c r="M17" s="3">
        <v>6</v>
      </c>
      <c r="N17" s="33">
        <v>1</v>
      </c>
      <c r="O17" s="32">
        <v>6</v>
      </c>
      <c r="P17" s="3">
        <v>4</v>
      </c>
      <c r="Q17" s="33">
        <v>0</v>
      </c>
      <c r="R17" s="32">
        <v>6</v>
      </c>
      <c r="S17" s="3">
        <v>3</v>
      </c>
      <c r="T17" s="33">
        <v>1</v>
      </c>
      <c r="U17" s="34">
        <f t="shared" si="0"/>
        <v>54</v>
      </c>
      <c r="V17" s="36">
        <f t="shared" si="1"/>
        <v>25</v>
      </c>
      <c r="W17" s="3">
        <f t="shared" si="2"/>
        <v>11</v>
      </c>
      <c r="X17" s="7">
        <f t="shared" si="3"/>
        <v>8.3333333333333339</v>
      </c>
      <c r="Y17" s="7">
        <f t="shared" si="4"/>
        <v>45.666666666666664</v>
      </c>
      <c r="Z17" s="7">
        <v>20.46</v>
      </c>
      <c r="AA17" s="7">
        <v>347.2</v>
      </c>
    </row>
    <row r="18" spans="1:27" ht="20.100000000000001" customHeight="1" x14ac:dyDescent="0.25">
      <c r="A18" s="3">
        <v>16</v>
      </c>
      <c r="B18" s="38" t="s">
        <v>196</v>
      </c>
      <c r="C18" s="32">
        <v>13</v>
      </c>
      <c r="D18" s="3">
        <v>4</v>
      </c>
      <c r="E18" s="33">
        <v>3</v>
      </c>
      <c r="F18" s="35">
        <v>5</v>
      </c>
      <c r="G18" s="3">
        <v>8</v>
      </c>
      <c r="H18" s="33">
        <v>7</v>
      </c>
      <c r="I18" s="32">
        <v>18</v>
      </c>
      <c r="J18" s="3">
        <v>2</v>
      </c>
      <c r="K18" s="33">
        <v>0</v>
      </c>
      <c r="L18" s="32">
        <v>10</v>
      </c>
      <c r="M18" s="3">
        <v>0</v>
      </c>
      <c r="N18" s="33">
        <v>0</v>
      </c>
      <c r="O18" s="32">
        <v>9</v>
      </c>
      <c r="P18" s="3">
        <v>1</v>
      </c>
      <c r="Q18" s="33">
        <v>0</v>
      </c>
      <c r="R18" s="32">
        <v>1</v>
      </c>
      <c r="S18" s="3">
        <v>0</v>
      </c>
      <c r="T18" s="33">
        <v>9</v>
      </c>
      <c r="U18" s="34">
        <f t="shared" si="0"/>
        <v>56</v>
      </c>
      <c r="V18" s="36">
        <f t="shared" si="1"/>
        <v>15</v>
      </c>
      <c r="W18" s="3">
        <f t="shared" si="2"/>
        <v>19</v>
      </c>
      <c r="X18" s="7">
        <f t="shared" si="3"/>
        <v>5</v>
      </c>
      <c r="Y18" s="7">
        <f t="shared" si="4"/>
        <v>51</v>
      </c>
      <c r="Z18" s="7">
        <v>20.74</v>
      </c>
      <c r="AA18" s="7">
        <v>346.29</v>
      </c>
    </row>
    <row r="19" spans="1:27" ht="20.100000000000001" customHeight="1" x14ac:dyDescent="0.25">
      <c r="A19" s="3">
        <v>17</v>
      </c>
      <c r="B19" s="38" t="s">
        <v>189</v>
      </c>
      <c r="C19" s="32">
        <v>14</v>
      </c>
      <c r="D19" s="3">
        <v>4</v>
      </c>
      <c r="E19" s="33">
        <v>2</v>
      </c>
      <c r="F19" s="35">
        <v>4</v>
      </c>
      <c r="G19" s="3">
        <v>2</v>
      </c>
      <c r="H19" s="33">
        <v>14</v>
      </c>
      <c r="I19" s="32">
        <v>14</v>
      </c>
      <c r="J19" s="3">
        <v>2</v>
      </c>
      <c r="K19" s="33">
        <v>4</v>
      </c>
      <c r="L19" s="32">
        <v>5</v>
      </c>
      <c r="M19" s="3">
        <v>4</v>
      </c>
      <c r="N19" s="33">
        <v>1</v>
      </c>
      <c r="O19" s="32">
        <v>8</v>
      </c>
      <c r="P19" s="3">
        <v>1</v>
      </c>
      <c r="Q19" s="33">
        <v>1</v>
      </c>
      <c r="R19" s="32">
        <v>4</v>
      </c>
      <c r="S19" s="3">
        <v>2</v>
      </c>
      <c r="T19" s="33">
        <v>4</v>
      </c>
      <c r="U19" s="34">
        <f t="shared" si="0"/>
        <v>49</v>
      </c>
      <c r="V19" s="36">
        <f t="shared" si="1"/>
        <v>15</v>
      </c>
      <c r="W19" s="3">
        <f t="shared" si="2"/>
        <v>26</v>
      </c>
      <c r="X19" s="7">
        <f t="shared" si="3"/>
        <v>5</v>
      </c>
      <c r="Y19" s="7">
        <f t="shared" si="4"/>
        <v>44</v>
      </c>
      <c r="Z19" s="7">
        <v>24.75</v>
      </c>
      <c r="AA19" s="7">
        <v>313.47000000000003</v>
      </c>
    </row>
    <row r="20" spans="1:27" ht="20.100000000000001" customHeight="1" x14ac:dyDescent="0.25">
      <c r="A20" s="3">
        <v>18</v>
      </c>
      <c r="B20" s="38" t="s">
        <v>201</v>
      </c>
      <c r="C20" s="32">
        <v>13</v>
      </c>
      <c r="D20" s="3">
        <v>6</v>
      </c>
      <c r="E20" s="33">
        <v>1</v>
      </c>
      <c r="F20" s="35">
        <v>4</v>
      </c>
      <c r="G20" s="3">
        <v>2</v>
      </c>
      <c r="H20" s="33">
        <v>14</v>
      </c>
      <c r="I20" s="32">
        <v>17</v>
      </c>
      <c r="J20" s="3">
        <v>3</v>
      </c>
      <c r="K20" s="33">
        <v>0</v>
      </c>
      <c r="L20" s="32">
        <v>5</v>
      </c>
      <c r="M20" s="3">
        <v>4</v>
      </c>
      <c r="N20" s="33">
        <v>1</v>
      </c>
      <c r="O20" s="32">
        <v>7</v>
      </c>
      <c r="P20" s="3">
        <v>2</v>
      </c>
      <c r="Q20" s="33">
        <v>1</v>
      </c>
      <c r="R20" s="32">
        <v>3</v>
      </c>
      <c r="S20" s="3">
        <v>3</v>
      </c>
      <c r="T20" s="33">
        <v>4</v>
      </c>
      <c r="U20" s="34">
        <f t="shared" si="0"/>
        <v>49</v>
      </c>
      <c r="V20" s="36">
        <f t="shared" si="1"/>
        <v>20</v>
      </c>
      <c r="W20" s="3">
        <f t="shared" si="2"/>
        <v>21</v>
      </c>
      <c r="X20" s="7">
        <f t="shared" si="3"/>
        <v>6.666666666666667</v>
      </c>
      <c r="Y20" s="7">
        <f t="shared" si="4"/>
        <v>42.333333333333336</v>
      </c>
      <c r="Z20" s="7">
        <v>25.24</v>
      </c>
      <c r="AA20" s="7">
        <v>331.99</v>
      </c>
    </row>
    <row r="21" spans="1:27" ht="20.100000000000001" customHeight="1" x14ac:dyDescent="0.25">
      <c r="A21" s="3">
        <v>19</v>
      </c>
      <c r="B21" s="38" t="s">
        <v>206</v>
      </c>
      <c r="C21" s="32">
        <v>9</v>
      </c>
      <c r="D21" s="3">
        <v>5</v>
      </c>
      <c r="E21" s="33">
        <v>6</v>
      </c>
      <c r="F21" s="35">
        <v>1</v>
      </c>
      <c r="G21" s="3">
        <v>0</v>
      </c>
      <c r="H21" s="33">
        <v>19</v>
      </c>
      <c r="I21" s="32">
        <v>16</v>
      </c>
      <c r="J21" s="3">
        <v>4</v>
      </c>
      <c r="K21" s="33">
        <v>0</v>
      </c>
      <c r="L21" s="32">
        <v>9</v>
      </c>
      <c r="M21" s="3">
        <v>0</v>
      </c>
      <c r="N21" s="33">
        <v>1</v>
      </c>
      <c r="O21" s="32">
        <v>10</v>
      </c>
      <c r="P21" s="3">
        <v>0</v>
      </c>
      <c r="Q21" s="33">
        <v>0</v>
      </c>
      <c r="R21" s="32">
        <v>0</v>
      </c>
      <c r="S21" s="3">
        <v>0</v>
      </c>
      <c r="T21" s="33">
        <v>10</v>
      </c>
      <c r="U21" s="34">
        <f t="shared" si="0"/>
        <v>45</v>
      </c>
      <c r="V21" s="36">
        <f t="shared" si="1"/>
        <v>9</v>
      </c>
      <c r="W21" s="3">
        <f t="shared" si="2"/>
        <v>36</v>
      </c>
      <c r="X21" s="7">
        <f t="shared" si="3"/>
        <v>3</v>
      </c>
      <c r="Y21" s="7">
        <f t="shared" si="4"/>
        <v>42</v>
      </c>
      <c r="Z21" s="7">
        <v>32.880000000000003</v>
      </c>
      <c r="AA21" s="7">
        <v>310.64999999999998</v>
      </c>
    </row>
    <row r="22" spans="1:27" ht="20.100000000000001" customHeight="1" x14ac:dyDescent="0.25">
      <c r="A22" s="3">
        <v>20</v>
      </c>
      <c r="B22" s="38" t="s">
        <v>198</v>
      </c>
      <c r="C22" s="32">
        <v>11</v>
      </c>
      <c r="D22" s="3">
        <v>8</v>
      </c>
      <c r="E22" s="33">
        <v>1</v>
      </c>
      <c r="F22" s="35">
        <v>3</v>
      </c>
      <c r="G22" s="3">
        <v>3</v>
      </c>
      <c r="H22" s="33">
        <v>14</v>
      </c>
      <c r="I22" s="32">
        <v>13</v>
      </c>
      <c r="J22" s="3">
        <v>4</v>
      </c>
      <c r="K22" s="33">
        <v>3</v>
      </c>
      <c r="L22" s="32">
        <v>8</v>
      </c>
      <c r="M22" s="3">
        <v>1</v>
      </c>
      <c r="N22" s="33">
        <v>1</v>
      </c>
      <c r="O22" s="32">
        <v>10</v>
      </c>
      <c r="P22" s="3">
        <v>0</v>
      </c>
      <c r="Q22" s="33">
        <v>0</v>
      </c>
      <c r="R22" s="32">
        <v>1</v>
      </c>
      <c r="S22" s="3">
        <v>1</v>
      </c>
      <c r="T22" s="33">
        <v>8</v>
      </c>
      <c r="U22" s="34">
        <f t="shared" si="0"/>
        <v>46</v>
      </c>
      <c r="V22" s="36">
        <f t="shared" si="1"/>
        <v>17</v>
      </c>
      <c r="W22" s="3">
        <f t="shared" si="2"/>
        <v>27</v>
      </c>
      <c r="X22" s="7">
        <f t="shared" si="3"/>
        <v>5.666666666666667</v>
      </c>
      <c r="Y22" s="7">
        <f t="shared" si="4"/>
        <v>40.333333333333336</v>
      </c>
      <c r="Z22" s="7">
        <v>33.479999999999997</v>
      </c>
      <c r="AA22" s="7">
        <v>309.14999999999998</v>
      </c>
    </row>
    <row r="23" spans="1:27" ht="20.100000000000001" customHeight="1" x14ac:dyDescent="0.25">
      <c r="A23" s="3">
        <v>21</v>
      </c>
      <c r="B23" s="38" t="s">
        <v>213</v>
      </c>
      <c r="C23" s="32">
        <v>12</v>
      </c>
      <c r="D23" s="3">
        <v>5</v>
      </c>
      <c r="E23" s="33">
        <v>3</v>
      </c>
      <c r="F23" s="35">
        <v>2</v>
      </c>
      <c r="G23" s="3">
        <v>2</v>
      </c>
      <c r="H23" s="33">
        <v>16</v>
      </c>
      <c r="I23" s="32">
        <v>14</v>
      </c>
      <c r="J23" s="3">
        <v>3</v>
      </c>
      <c r="K23" s="33">
        <v>3</v>
      </c>
      <c r="L23" s="32">
        <v>7</v>
      </c>
      <c r="M23" s="3">
        <v>2</v>
      </c>
      <c r="N23" s="33">
        <v>1</v>
      </c>
      <c r="O23" s="32">
        <v>7</v>
      </c>
      <c r="P23" s="3">
        <v>2</v>
      </c>
      <c r="Q23" s="33">
        <v>1</v>
      </c>
      <c r="R23" s="32">
        <v>2</v>
      </c>
      <c r="S23" s="3">
        <v>8</v>
      </c>
      <c r="T23" s="33">
        <v>0</v>
      </c>
      <c r="U23" s="34">
        <f t="shared" si="0"/>
        <v>44</v>
      </c>
      <c r="V23" s="36">
        <f t="shared" si="1"/>
        <v>22</v>
      </c>
      <c r="W23" s="3">
        <f t="shared" si="2"/>
        <v>24</v>
      </c>
      <c r="X23" s="7">
        <f t="shared" si="3"/>
        <v>7.333333333333333</v>
      </c>
      <c r="Y23" s="7">
        <f t="shared" si="4"/>
        <v>36.666666666666664</v>
      </c>
      <c r="Z23" s="7">
        <v>33.96</v>
      </c>
      <c r="AA23" s="7">
        <v>307.92</v>
      </c>
    </row>
    <row r="24" spans="1:27" ht="20.100000000000001" customHeight="1" x14ac:dyDescent="0.25">
      <c r="A24" s="3">
        <v>22</v>
      </c>
      <c r="B24" s="38" t="s">
        <v>192</v>
      </c>
      <c r="C24" s="32">
        <v>15</v>
      </c>
      <c r="D24" s="3">
        <v>2</v>
      </c>
      <c r="E24" s="33">
        <v>3</v>
      </c>
      <c r="F24" s="35">
        <v>5</v>
      </c>
      <c r="G24" s="3">
        <v>6</v>
      </c>
      <c r="H24" s="33">
        <v>9</v>
      </c>
      <c r="I24" s="32">
        <v>9</v>
      </c>
      <c r="J24" s="3">
        <v>9</v>
      </c>
      <c r="K24" s="33">
        <v>2</v>
      </c>
      <c r="L24" s="32">
        <v>3</v>
      </c>
      <c r="M24" s="3">
        <v>2</v>
      </c>
      <c r="N24" s="33">
        <v>5</v>
      </c>
      <c r="O24" s="32">
        <v>9</v>
      </c>
      <c r="P24" s="3">
        <v>1</v>
      </c>
      <c r="Q24" s="33">
        <v>0</v>
      </c>
      <c r="R24" s="32">
        <v>1</v>
      </c>
      <c r="S24" s="3">
        <v>0</v>
      </c>
      <c r="T24" s="33">
        <v>9</v>
      </c>
      <c r="U24" s="34">
        <f t="shared" si="0"/>
        <v>42</v>
      </c>
      <c r="V24" s="36">
        <f t="shared" si="1"/>
        <v>20</v>
      </c>
      <c r="W24" s="3">
        <f t="shared" si="2"/>
        <v>28</v>
      </c>
      <c r="X24" s="7">
        <f t="shared" si="3"/>
        <v>6.666666666666667</v>
      </c>
      <c r="Y24" s="7">
        <f t="shared" si="4"/>
        <v>35.333333333333336</v>
      </c>
      <c r="Z24" s="7">
        <v>34.130000000000003</v>
      </c>
      <c r="AA24" s="7">
        <v>307.47000000000003</v>
      </c>
    </row>
    <row r="25" spans="1:27" ht="20.100000000000001" customHeight="1" x14ac:dyDescent="0.25">
      <c r="A25" s="3">
        <v>23</v>
      </c>
      <c r="B25" s="38" t="s">
        <v>191</v>
      </c>
      <c r="C25" s="32">
        <v>12</v>
      </c>
      <c r="D25" s="3">
        <v>7</v>
      </c>
      <c r="E25" s="33">
        <v>1</v>
      </c>
      <c r="F25" s="35">
        <v>4</v>
      </c>
      <c r="G25" s="3">
        <v>10</v>
      </c>
      <c r="H25" s="33">
        <v>6</v>
      </c>
      <c r="I25" s="32">
        <v>11</v>
      </c>
      <c r="J25" s="3">
        <v>6</v>
      </c>
      <c r="K25" s="33">
        <v>3</v>
      </c>
      <c r="L25" s="32">
        <v>10</v>
      </c>
      <c r="M25" s="3">
        <v>0</v>
      </c>
      <c r="N25" s="33">
        <v>0</v>
      </c>
      <c r="O25" s="32">
        <v>9</v>
      </c>
      <c r="P25" s="3">
        <v>1</v>
      </c>
      <c r="Q25" s="33">
        <v>0</v>
      </c>
      <c r="R25" s="32">
        <v>6</v>
      </c>
      <c r="S25" s="3">
        <v>4</v>
      </c>
      <c r="T25" s="33">
        <v>0</v>
      </c>
      <c r="U25" s="34">
        <f t="shared" si="0"/>
        <v>52</v>
      </c>
      <c r="V25" s="36">
        <f t="shared" si="1"/>
        <v>28</v>
      </c>
      <c r="W25" s="3">
        <f t="shared" si="2"/>
        <v>10</v>
      </c>
      <c r="X25" s="7">
        <f t="shared" si="3"/>
        <v>9.3333333333333339</v>
      </c>
      <c r="Y25" s="7">
        <f t="shared" si="4"/>
        <v>42.666666666666664</v>
      </c>
      <c r="Z25" s="7">
        <v>34.229999999999997</v>
      </c>
      <c r="AA25" s="7">
        <v>307.22000000000003</v>
      </c>
    </row>
    <row r="26" spans="1:27" ht="20.100000000000001" customHeight="1" x14ac:dyDescent="0.25">
      <c r="A26" s="3">
        <v>24</v>
      </c>
      <c r="B26" s="38" t="s">
        <v>211</v>
      </c>
      <c r="C26" s="32">
        <v>13</v>
      </c>
      <c r="D26" s="3">
        <v>6</v>
      </c>
      <c r="E26" s="33">
        <v>1</v>
      </c>
      <c r="F26" s="35">
        <v>4</v>
      </c>
      <c r="G26" s="3">
        <v>5</v>
      </c>
      <c r="H26" s="33">
        <v>11</v>
      </c>
      <c r="I26" s="32">
        <v>12</v>
      </c>
      <c r="J26" s="3">
        <v>7</v>
      </c>
      <c r="K26" s="33">
        <v>1</v>
      </c>
      <c r="L26" s="32">
        <v>0</v>
      </c>
      <c r="M26" s="3">
        <v>1</v>
      </c>
      <c r="N26" s="33">
        <v>9</v>
      </c>
      <c r="O26" s="32">
        <v>9</v>
      </c>
      <c r="P26" s="3">
        <v>1</v>
      </c>
      <c r="Q26" s="33">
        <v>0</v>
      </c>
      <c r="R26" s="32">
        <v>4</v>
      </c>
      <c r="S26" s="3">
        <v>3</v>
      </c>
      <c r="T26" s="33">
        <v>3</v>
      </c>
      <c r="U26" s="34">
        <f t="shared" si="0"/>
        <v>42</v>
      </c>
      <c r="V26" s="36">
        <f t="shared" si="1"/>
        <v>23</v>
      </c>
      <c r="W26" s="3">
        <f t="shared" si="2"/>
        <v>25</v>
      </c>
      <c r="X26" s="7">
        <f t="shared" si="3"/>
        <v>7.666666666666667</v>
      </c>
      <c r="Y26" s="7">
        <f t="shared" si="4"/>
        <v>34.333333333333336</v>
      </c>
      <c r="Z26" s="7">
        <v>35.270000000000003</v>
      </c>
      <c r="AA26" s="7">
        <v>304.60000000000002</v>
      </c>
    </row>
    <row r="27" spans="1:27" ht="20.100000000000001" customHeight="1" x14ac:dyDescent="0.25">
      <c r="A27" s="3">
        <v>25</v>
      </c>
      <c r="B27" s="38" t="s">
        <v>195</v>
      </c>
      <c r="C27" s="32">
        <v>12</v>
      </c>
      <c r="D27" s="3">
        <v>2</v>
      </c>
      <c r="E27" s="33">
        <v>6</v>
      </c>
      <c r="F27" s="35">
        <v>2</v>
      </c>
      <c r="G27" s="3">
        <v>3</v>
      </c>
      <c r="H27" s="33">
        <v>15</v>
      </c>
      <c r="I27" s="32">
        <v>11</v>
      </c>
      <c r="J27" s="3">
        <v>5</v>
      </c>
      <c r="K27" s="33">
        <v>4</v>
      </c>
      <c r="L27" s="32">
        <v>6</v>
      </c>
      <c r="M27" s="3">
        <v>3</v>
      </c>
      <c r="N27" s="33">
        <v>1</v>
      </c>
      <c r="O27" s="32">
        <v>8</v>
      </c>
      <c r="P27" s="3">
        <v>1</v>
      </c>
      <c r="Q27" s="33">
        <v>1</v>
      </c>
      <c r="R27" s="32">
        <v>4</v>
      </c>
      <c r="S27" s="3">
        <v>3</v>
      </c>
      <c r="T27" s="33">
        <v>3</v>
      </c>
      <c r="U27" s="34">
        <f t="shared" si="0"/>
        <v>43</v>
      </c>
      <c r="V27" s="36">
        <f t="shared" si="1"/>
        <v>17</v>
      </c>
      <c r="W27" s="3">
        <f t="shared" si="2"/>
        <v>30</v>
      </c>
      <c r="X27" s="7">
        <f t="shared" si="3"/>
        <v>5.666666666666667</v>
      </c>
      <c r="Y27" s="7">
        <f t="shared" si="4"/>
        <v>37.333333333333336</v>
      </c>
      <c r="Z27" s="7">
        <v>35.840000000000003</v>
      </c>
      <c r="AA27" s="7">
        <v>303.19</v>
      </c>
    </row>
    <row r="28" spans="1:27" ht="20.100000000000001" customHeight="1" x14ac:dyDescent="0.25">
      <c r="A28" s="3">
        <v>26</v>
      </c>
      <c r="B28" s="38" t="s">
        <v>193</v>
      </c>
      <c r="C28" s="32">
        <v>12</v>
      </c>
      <c r="D28" s="3">
        <v>6</v>
      </c>
      <c r="E28" s="33">
        <v>2</v>
      </c>
      <c r="F28" s="35">
        <v>2</v>
      </c>
      <c r="G28" s="3">
        <v>6</v>
      </c>
      <c r="H28" s="33">
        <v>12</v>
      </c>
      <c r="I28" s="32">
        <v>16</v>
      </c>
      <c r="J28" s="3">
        <v>4</v>
      </c>
      <c r="K28" s="33">
        <v>0</v>
      </c>
      <c r="L28" s="32">
        <v>1</v>
      </c>
      <c r="M28" s="3">
        <v>5</v>
      </c>
      <c r="N28" s="33">
        <v>4</v>
      </c>
      <c r="O28" s="32">
        <v>9</v>
      </c>
      <c r="P28" s="3">
        <v>1</v>
      </c>
      <c r="Q28" s="33">
        <v>0</v>
      </c>
      <c r="R28" s="32">
        <v>6</v>
      </c>
      <c r="S28" s="3">
        <v>1</v>
      </c>
      <c r="T28" s="33">
        <v>3</v>
      </c>
      <c r="U28" s="34">
        <f t="shared" si="0"/>
        <v>46</v>
      </c>
      <c r="V28" s="36">
        <f t="shared" si="1"/>
        <v>23</v>
      </c>
      <c r="W28" s="3">
        <f t="shared" si="2"/>
        <v>21</v>
      </c>
      <c r="X28" s="7">
        <f t="shared" si="3"/>
        <v>7.666666666666667</v>
      </c>
      <c r="Y28" s="7">
        <f t="shared" si="4"/>
        <v>38.333333333333336</v>
      </c>
      <c r="Z28" s="7">
        <v>36.729999999999997</v>
      </c>
      <c r="AA28" s="7">
        <v>301.06</v>
      </c>
    </row>
    <row r="29" spans="1:27" ht="20.100000000000001" customHeight="1" x14ac:dyDescent="0.25">
      <c r="A29" s="3">
        <v>27</v>
      </c>
      <c r="B29" s="38" t="s">
        <v>210</v>
      </c>
      <c r="C29" s="32">
        <v>13</v>
      </c>
      <c r="D29" s="3">
        <v>6</v>
      </c>
      <c r="E29" s="33">
        <v>1</v>
      </c>
      <c r="F29" s="35">
        <v>4</v>
      </c>
      <c r="G29" s="3">
        <v>9</v>
      </c>
      <c r="H29" s="33">
        <v>7</v>
      </c>
      <c r="I29" s="32">
        <v>12</v>
      </c>
      <c r="J29" s="3">
        <v>7</v>
      </c>
      <c r="K29" s="33">
        <v>1</v>
      </c>
      <c r="L29" s="32">
        <v>7</v>
      </c>
      <c r="M29" s="3">
        <v>3</v>
      </c>
      <c r="N29" s="33">
        <v>0</v>
      </c>
      <c r="O29" s="32">
        <v>8</v>
      </c>
      <c r="P29" s="3">
        <v>2</v>
      </c>
      <c r="Q29" s="33">
        <v>0</v>
      </c>
      <c r="R29" s="32">
        <v>1</v>
      </c>
      <c r="S29" s="3">
        <v>0</v>
      </c>
      <c r="T29" s="33">
        <v>9</v>
      </c>
      <c r="U29" s="34">
        <f t="shared" si="0"/>
        <v>45</v>
      </c>
      <c r="V29" s="36">
        <f t="shared" si="1"/>
        <v>27</v>
      </c>
      <c r="W29" s="3">
        <f t="shared" si="2"/>
        <v>18</v>
      </c>
      <c r="X29" s="7">
        <f t="shared" si="3"/>
        <v>9</v>
      </c>
      <c r="Y29" s="7">
        <f t="shared" si="4"/>
        <v>36</v>
      </c>
      <c r="Z29" s="7">
        <v>36.75</v>
      </c>
      <c r="AA29" s="7">
        <v>301.02</v>
      </c>
    </row>
    <row r="30" spans="1:27" ht="20.100000000000001" customHeight="1" x14ac:dyDescent="0.25">
      <c r="A30" s="3">
        <v>28</v>
      </c>
      <c r="B30" s="38" t="s">
        <v>207</v>
      </c>
      <c r="C30" s="32">
        <v>10</v>
      </c>
      <c r="D30" s="3">
        <v>4</v>
      </c>
      <c r="E30" s="33">
        <v>6</v>
      </c>
      <c r="F30" s="35">
        <v>6</v>
      </c>
      <c r="G30" s="3">
        <v>6</v>
      </c>
      <c r="H30" s="33">
        <v>8</v>
      </c>
      <c r="I30" s="32">
        <v>12</v>
      </c>
      <c r="J30" s="3">
        <v>7</v>
      </c>
      <c r="K30" s="33">
        <v>1</v>
      </c>
      <c r="L30" s="32">
        <v>3</v>
      </c>
      <c r="M30" s="3">
        <v>2</v>
      </c>
      <c r="N30" s="33">
        <v>5</v>
      </c>
      <c r="O30" s="32">
        <v>6</v>
      </c>
      <c r="P30" s="3">
        <v>4</v>
      </c>
      <c r="Q30" s="33">
        <v>0</v>
      </c>
      <c r="R30" s="32">
        <v>2</v>
      </c>
      <c r="S30" s="3">
        <v>1</v>
      </c>
      <c r="T30" s="33">
        <v>7</v>
      </c>
      <c r="U30" s="34">
        <f t="shared" si="0"/>
        <v>39</v>
      </c>
      <c r="V30" s="36">
        <f t="shared" si="1"/>
        <v>24</v>
      </c>
      <c r="W30" s="3">
        <f t="shared" si="2"/>
        <v>27</v>
      </c>
      <c r="X30" s="7">
        <f t="shared" si="3"/>
        <v>8</v>
      </c>
      <c r="Y30" s="7">
        <f t="shared" si="4"/>
        <v>31</v>
      </c>
      <c r="Z30" s="7">
        <v>36.86</v>
      </c>
      <c r="AA30" s="7">
        <v>300.73</v>
      </c>
    </row>
    <row r="31" spans="1:27" ht="20.100000000000001" customHeight="1" x14ac:dyDescent="0.25">
      <c r="A31" s="3">
        <v>29</v>
      </c>
      <c r="B31" s="38" t="s">
        <v>194</v>
      </c>
      <c r="C31" s="32">
        <v>12</v>
      </c>
      <c r="D31" s="3">
        <v>5</v>
      </c>
      <c r="E31" s="33">
        <v>3</v>
      </c>
      <c r="F31" s="35">
        <v>7</v>
      </c>
      <c r="G31" s="3">
        <v>6</v>
      </c>
      <c r="H31" s="33">
        <v>7</v>
      </c>
      <c r="I31" s="32">
        <v>10</v>
      </c>
      <c r="J31" s="3">
        <v>4</v>
      </c>
      <c r="K31" s="33">
        <v>6</v>
      </c>
      <c r="L31" s="32">
        <v>2</v>
      </c>
      <c r="M31" s="3">
        <v>3</v>
      </c>
      <c r="N31" s="33">
        <v>5</v>
      </c>
      <c r="O31" s="32">
        <v>5</v>
      </c>
      <c r="P31" s="3">
        <v>4</v>
      </c>
      <c r="Q31" s="33">
        <v>1</v>
      </c>
      <c r="R31" s="32">
        <v>3</v>
      </c>
      <c r="S31" s="3">
        <v>1</v>
      </c>
      <c r="T31" s="33">
        <v>6</v>
      </c>
      <c r="U31" s="34">
        <f t="shared" si="0"/>
        <v>39</v>
      </c>
      <c r="V31" s="36">
        <f t="shared" si="1"/>
        <v>23</v>
      </c>
      <c r="W31" s="3">
        <f t="shared" si="2"/>
        <v>28</v>
      </c>
      <c r="X31" s="7">
        <f t="shared" si="3"/>
        <v>7.666666666666667</v>
      </c>
      <c r="Y31" s="7">
        <f t="shared" si="4"/>
        <v>31.333333333333332</v>
      </c>
      <c r="Z31" s="7">
        <v>38.93</v>
      </c>
      <c r="AA31" s="7">
        <v>295.89</v>
      </c>
    </row>
    <row r="32" spans="1:27" ht="20.100000000000001" customHeight="1" x14ac:dyDescent="0.25">
      <c r="A32" s="3">
        <v>30</v>
      </c>
      <c r="B32" s="38" t="s">
        <v>186</v>
      </c>
      <c r="C32" s="32">
        <v>9</v>
      </c>
      <c r="D32" s="3">
        <v>8</v>
      </c>
      <c r="E32" s="33">
        <v>3</v>
      </c>
      <c r="F32" s="35">
        <v>4</v>
      </c>
      <c r="G32" s="3">
        <v>7</v>
      </c>
      <c r="H32" s="33">
        <v>9</v>
      </c>
      <c r="I32" s="32">
        <v>16</v>
      </c>
      <c r="J32" s="3">
        <v>2</v>
      </c>
      <c r="K32" s="33">
        <v>2</v>
      </c>
      <c r="L32" s="32">
        <v>1</v>
      </c>
      <c r="M32" s="3">
        <v>5</v>
      </c>
      <c r="N32" s="33">
        <v>4</v>
      </c>
      <c r="O32" s="32">
        <v>7</v>
      </c>
      <c r="P32" s="3">
        <v>3</v>
      </c>
      <c r="Q32" s="33">
        <v>0</v>
      </c>
      <c r="R32" s="32">
        <v>1</v>
      </c>
      <c r="S32" s="3">
        <v>3</v>
      </c>
      <c r="T32" s="33">
        <v>6</v>
      </c>
      <c r="U32" s="34">
        <f t="shared" si="0"/>
        <v>38</v>
      </c>
      <c r="V32" s="36">
        <f t="shared" si="1"/>
        <v>28</v>
      </c>
      <c r="W32" s="3">
        <f t="shared" si="2"/>
        <v>24</v>
      </c>
      <c r="X32" s="7">
        <f t="shared" si="3"/>
        <v>9.3333333333333339</v>
      </c>
      <c r="Y32" s="7">
        <f t="shared" si="4"/>
        <v>28.666666666666664</v>
      </c>
      <c r="Z32" s="7">
        <v>39.130000000000003</v>
      </c>
      <c r="AA32" s="7">
        <v>295.41000000000003</v>
      </c>
    </row>
    <row r="33" spans="1:27" ht="20.100000000000001" customHeight="1" x14ac:dyDescent="0.25">
      <c r="A33" s="3">
        <v>31</v>
      </c>
      <c r="B33" s="38" t="s">
        <v>202</v>
      </c>
      <c r="C33" s="32">
        <v>14</v>
      </c>
      <c r="D33" s="3">
        <v>5</v>
      </c>
      <c r="E33" s="33">
        <v>1</v>
      </c>
      <c r="F33" s="35">
        <v>1</v>
      </c>
      <c r="G33" s="3">
        <v>1</v>
      </c>
      <c r="H33" s="33">
        <v>18</v>
      </c>
      <c r="I33" s="32">
        <v>6</v>
      </c>
      <c r="J33" s="3">
        <v>9</v>
      </c>
      <c r="K33" s="33">
        <v>5</v>
      </c>
      <c r="L33" s="32">
        <v>7</v>
      </c>
      <c r="M33" s="3">
        <v>1</v>
      </c>
      <c r="N33" s="33">
        <v>2</v>
      </c>
      <c r="O33" s="32">
        <v>9</v>
      </c>
      <c r="P33" s="3">
        <v>1</v>
      </c>
      <c r="Q33" s="33">
        <v>0</v>
      </c>
      <c r="R33" s="32">
        <v>6</v>
      </c>
      <c r="S33" s="3">
        <v>2</v>
      </c>
      <c r="T33" s="33">
        <v>2</v>
      </c>
      <c r="U33" s="34">
        <f t="shared" si="0"/>
        <v>43</v>
      </c>
      <c r="V33" s="36">
        <f t="shared" si="1"/>
        <v>19</v>
      </c>
      <c r="W33" s="3">
        <f t="shared" si="2"/>
        <v>28</v>
      </c>
      <c r="X33" s="7">
        <f t="shared" si="3"/>
        <v>6.333333333333333</v>
      </c>
      <c r="Y33" s="7">
        <f t="shared" si="4"/>
        <v>36.666666666666664</v>
      </c>
      <c r="Z33" s="7">
        <v>40.89</v>
      </c>
      <c r="AA33" s="7">
        <v>291.47000000000003</v>
      </c>
    </row>
    <row r="34" spans="1:27" ht="20.100000000000001" customHeight="1" x14ac:dyDescent="0.25">
      <c r="A34" s="3">
        <v>32</v>
      </c>
      <c r="B34" s="38" t="s">
        <v>187</v>
      </c>
      <c r="C34" s="32">
        <v>11</v>
      </c>
      <c r="D34" s="3">
        <v>7</v>
      </c>
      <c r="E34" s="33">
        <v>2</v>
      </c>
      <c r="F34" s="35">
        <v>3</v>
      </c>
      <c r="G34" s="3">
        <v>10</v>
      </c>
      <c r="H34" s="33">
        <v>7</v>
      </c>
      <c r="I34" s="32">
        <v>14</v>
      </c>
      <c r="J34" s="3">
        <v>6</v>
      </c>
      <c r="K34" s="33">
        <v>0</v>
      </c>
      <c r="L34" s="32">
        <v>2</v>
      </c>
      <c r="M34" s="3">
        <v>7</v>
      </c>
      <c r="N34" s="33">
        <v>1</v>
      </c>
      <c r="O34" s="32">
        <v>8</v>
      </c>
      <c r="P34" s="3">
        <v>2</v>
      </c>
      <c r="Q34" s="33">
        <v>0</v>
      </c>
      <c r="R34" s="32">
        <v>5</v>
      </c>
      <c r="S34" s="3">
        <v>4</v>
      </c>
      <c r="T34" s="33">
        <v>1</v>
      </c>
      <c r="U34" s="34">
        <f t="shared" si="0"/>
        <v>43</v>
      </c>
      <c r="V34" s="36">
        <f t="shared" si="1"/>
        <v>36</v>
      </c>
      <c r="W34" s="3">
        <f t="shared" si="2"/>
        <v>11</v>
      </c>
      <c r="X34" s="7">
        <f t="shared" si="3"/>
        <v>12</v>
      </c>
      <c r="Y34" s="7">
        <f t="shared" si="4"/>
        <v>31</v>
      </c>
      <c r="Z34" s="7">
        <v>42.7</v>
      </c>
      <c r="AA34" s="7">
        <v>287.52999999999997</v>
      </c>
    </row>
    <row r="35" spans="1:27" ht="20.100000000000001" customHeight="1" x14ac:dyDescent="0.25">
      <c r="A35" s="3">
        <v>33</v>
      </c>
      <c r="B35" s="38" t="s">
        <v>208</v>
      </c>
      <c r="C35" s="32">
        <v>4</v>
      </c>
      <c r="D35" s="3">
        <v>15</v>
      </c>
      <c r="E35" s="33">
        <v>1</v>
      </c>
      <c r="F35" s="35">
        <v>6</v>
      </c>
      <c r="G35" s="3">
        <v>7</v>
      </c>
      <c r="H35" s="33">
        <v>7</v>
      </c>
      <c r="I35" s="32">
        <v>14</v>
      </c>
      <c r="J35" s="3">
        <v>4</v>
      </c>
      <c r="K35" s="33">
        <v>2</v>
      </c>
      <c r="L35" s="32">
        <v>8</v>
      </c>
      <c r="M35" s="3">
        <v>2</v>
      </c>
      <c r="N35" s="33">
        <v>0</v>
      </c>
      <c r="O35" s="32">
        <v>6</v>
      </c>
      <c r="P35" s="3">
        <v>4</v>
      </c>
      <c r="Q35" s="33">
        <v>0</v>
      </c>
      <c r="R35" s="32">
        <v>6</v>
      </c>
      <c r="S35" s="3">
        <v>3</v>
      </c>
      <c r="T35" s="33">
        <v>1</v>
      </c>
      <c r="U35" s="34">
        <f t="shared" si="0"/>
        <v>44</v>
      </c>
      <c r="V35" s="36">
        <f t="shared" si="1"/>
        <v>35</v>
      </c>
      <c r="W35" s="3">
        <f t="shared" si="2"/>
        <v>11</v>
      </c>
      <c r="X35" s="7">
        <f t="shared" si="3"/>
        <v>11.666666666666666</v>
      </c>
      <c r="Y35" s="7">
        <f t="shared" si="4"/>
        <v>32.333333333333336</v>
      </c>
      <c r="Z35" s="7">
        <v>44.21</v>
      </c>
      <c r="AA35" s="7">
        <v>284.35000000000002</v>
      </c>
    </row>
    <row r="36" spans="1:27" ht="20.100000000000001" customHeight="1" x14ac:dyDescent="0.25">
      <c r="A36" s="3">
        <v>34</v>
      </c>
      <c r="B36" s="38" t="s">
        <v>209</v>
      </c>
      <c r="C36" s="32">
        <v>9</v>
      </c>
      <c r="D36" s="3">
        <v>7</v>
      </c>
      <c r="E36" s="33">
        <v>4</v>
      </c>
      <c r="F36" s="35">
        <v>3</v>
      </c>
      <c r="G36" s="3">
        <v>5</v>
      </c>
      <c r="H36" s="33">
        <v>12</v>
      </c>
      <c r="I36" s="32">
        <v>11</v>
      </c>
      <c r="J36" s="3">
        <v>7</v>
      </c>
      <c r="K36" s="33">
        <v>2</v>
      </c>
      <c r="L36" s="32">
        <v>7</v>
      </c>
      <c r="M36" s="3">
        <v>3</v>
      </c>
      <c r="N36" s="33">
        <v>0</v>
      </c>
      <c r="O36" s="32">
        <v>8</v>
      </c>
      <c r="P36" s="3">
        <v>1</v>
      </c>
      <c r="Q36" s="33">
        <v>1</v>
      </c>
      <c r="R36" s="32">
        <v>0</v>
      </c>
      <c r="S36" s="3">
        <v>0</v>
      </c>
      <c r="T36" s="33">
        <v>10</v>
      </c>
      <c r="U36" s="34">
        <f t="shared" si="0"/>
        <v>38</v>
      </c>
      <c r="V36" s="36">
        <f t="shared" si="1"/>
        <v>23</v>
      </c>
      <c r="W36" s="3">
        <f t="shared" si="2"/>
        <v>29</v>
      </c>
      <c r="X36" s="7">
        <f t="shared" si="3"/>
        <v>7.666666666666667</v>
      </c>
      <c r="Y36" s="7">
        <f t="shared" si="4"/>
        <v>30.333333333333332</v>
      </c>
      <c r="Z36" s="7">
        <v>45.3</v>
      </c>
      <c r="AA36" s="7">
        <v>282.08</v>
      </c>
    </row>
    <row r="37" spans="1:27" ht="20.100000000000001" customHeight="1" x14ac:dyDescent="0.25">
      <c r="A37" s="3">
        <v>35</v>
      </c>
      <c r="B37" s="60" t="s">
        <v>215</v>
      </c>
      <c r="C37" s="61">
        <v>11</v>
      </c>
      <c r="D37" s="62">
        <v>6</v>
      </c>
      <c r="E37" s="63">
        <v>3</v>
      </c>
      <c r="F37" s="64">
        <v>4</v>
      </c>
      <c r="G37" s="62">
        <v>16</v>
      </c>
      <c r="H37" s="63">
        <v>0</v>
      </c>
      <c r="I37" s="61">
        <v>10</v>
      </c>
      <c r="J37" s="62">
        <v>4</v>
      </c>
      <c r="K37" s="63">
        <v>6</v>
      </c>
      <c r="L37" s="61">
        <v>5</v>
      </c>
      <c r="M37" s="62">
        <v>1</v>
      </c>
      <c r="N37" s="63">
        <v>4</v>
      </c>
      <c r="O37" s="61">
        <v>7</v>
      </c>
      <c r="P37" s="62">
        <v>2</v>
      </c>
      <c r="Q37" s="63">
        <v>1</v>
      </c>
      <c r="R37" s="61">
        <v>0</v>
      </c>
      <c r="S37" s="62">
        <v>0</v>
      </c>
      <c r="T37" s="63">
        <v>10</v>
      </c>
      <c r="U37" s="65">
        <f t="shared" si="0"/>
        <v>37</v>
      </c>
      <c r="V37" s="66">
        <f t="shared" si="1"/>
        <v>29</v>
      </c>
      <c r="W37" s="67">
        <f t="shared" si="2"/>
        <v>24</v>
      </c>
      <c r="X37" s="37">
        <f t="shared" si="3"/>
        <v>9.6666666666666661</v>
      </c>
      <c r="Y37" s="68">
        <f t="shared" si="4"/>
        <v>27.333333333333336</v>
      </c>
      <c r="Z37" s="3">
        <v>50.47</v>
      </c>
      <c r="AA37" s="3">
        <v>272.01</v>
      </c>
    </row>
    <row r="38" spans="1:27" ht="20.100000000000001" customHeight="1" x14ac:dyDescent="0.25">
      <c r="A38" s="3">
        <v>36</v>
      </c>
      <c r="B38" s="38" t="s">
        <v>212</v>
      </c>
      <c r="C38" s="32">
        <v>9</v>
      </c>
      <c r="D38" s="3">
        <v>3</v>
      </c>
      <c r="E38" s="33">
        <v>8</v>
      </c>
      <c r="F38" s="35">
        <v>3</v>
      </c>
      <c r="G38" s="3">
        <v>1</v>
      </c>
      <c r="H38" s="33">
        <v>16</v>
      </c>
      <c r="I38" s="32">
        <v>4</v>
      </c>
      <c r="J38" s="3">
        <v>3</v>
      </c>
      <c r="K38" s="33">
        <v>13</v>
      </c>
      <c r="L38" s="32">
        <v>4</v>
      </c>
      <c r="M38" s="3">
        <v>0</v>
      </c>
      <c r="N38" s="33">
        <v>6</v>
      </c>
      <c r="O38" s="32">
        <v>7</v>
      </c>
      <c r="P38" s="3">
        <v>0</v>
      </c>
      <c r="Q38" s="33">
        <v>3</v>
      </c>
      <c r="R38" s="32">
        <v>0</v>
      </c>
      <c r="S38" s="3">
        <v>1</v>
      </c>
      <c r="T38" s="33">
        <v>9</v>
      </c>
      <c r="U38" s="34">
        <f t="shared" si="0"/>
        <v>27</v>
      </c>
      <c r="V38" s="36">
        <f t="shared" si="1"/>
        <v>8</v>
      </c>
      <c r="W38" s="3">
        <f t="shared" si="2"/>
        <v>55</v>
      </c>
      <c r="X38" s="7">
        <f t="shared" si="3"/>
        <v>2.6666666666666665</v>
      </c>
      <c r="Y38" s="7">
        <f t="shared" si="4"/>
        <v>24.333333333333332</v>
      </c>
      <c r="Z38" s="7">
        <v>50.84</v>
      </c>
      <c r="AA38" s="7">
        <v>271.31</v>
      </c>
    </row>
    <row r="39" spans="1:27" ht="20.100000000000001" customHeight="1" x14ac:dyDescent="0.25">
      <c r="A39" s="3">
        <v>37</v>
      </c>
      <c r="B39" s="47" t="s">
        <v>216</v>
      </c>
      <c r="C39" s="70">
        <v>10</v>
      </c>
      <c r="D39" s="71">
        <v>9</v>
      </c>
      <c r="E39" s="72">
        <v>1</v>
      </c>
      <c r="F39" s="73">
        <v>1</v>
      </c>
      <c r="G39" s="71">
        <v>9</v>
      </c>
      <c r="H39" s="72">
        <v>10</v>
      </c>
      <c r="I39" s="70">
        <v>8</v>
      </c>
      <c r="J39" s="71">
        <v>7</v>
      </c>
      <c r="K39" s="72">
        <v>5</v>
      </c>
      <c r="L39" s="70">
        <v>3</v>
      </c>
      <c r="M39" s="71">
        <v>6</v>
      </c>
      <c r="N39" s="72">
        <v>1</v>
      </c>
      <c r="O39" s="70">
        <v>9</v>
      </c>
      <c r="P39" s="71">
        <v>1</v>
      </c>
      <c r="Q39" s="72">
        <v>0</v>
      </c>
      <c r="R39" s="70">
        <v>2</v>
      </c>
      <c r="S39" s="71">
        <v>7</v>
      </c>
      <c r="T39" s="72">
        <v>1</v>
      </c>
      <c r="U39" s="74">
        <f t="shared" si="0"/>
        <v>33</v>
      </c>
      <c r="V39" s="7">
        <f t="shared" si="1"/>
        <v>39</v>
      </c>
      <c r="W39" s="3">
        <f t="shared" si="2"/>
        <v>18</v>
      </c>
      <c r="X39" s="3">
        <f t="shared" si="3"/>
        <v>13</v>
      </c>
      <c r="Y39" s="7">
        <f t="shared" si="4"/>
        <v>20</v>
      </c>
      <c r="Z39" s="3">
        <v>64.14</v>
      </c>
      <c r="AA39" s="3">
        <v>248.51</v>
      </c>
    </row>
    <row r="40" spans="1:27" ht="19.5" customHeight="1" x14ac:dyDescent="0.25">
      <c r="A40" s="3">
        <v>38</v>
      </c>
      <c r="B40" s="38" t="s">
        <v>214</v>
      </c>
      <c r="C40" s="32">
        <v>8</v>
      </c>
      <c r="D40" s="3">
        <v>6</v>
      </c>
      <c r="E40" s="33">
        <v>6</v>
      </c>
      <c r="F40" s="35">
        <v>2</v>
      </c>
      <c r="G40" s="3">
        <v>2</v>
      </c>
      <c r="H40" s="33">
        <v>16</v>
      </c>
      <c r="I40" s="32">
        <v>4</v>
      </c>
      <c r="J40" s="3">
        <v>7</v>
      </c>
      <c r="K40" s="33">
        <v>9</v>
      </c>
      <c r="L40" s="32">
        <v>1</v>
      </c>
      <c r="M40" s="3">
        <v>0</v>
      </c>
      <c r="N40" s="33">
        <v>9</v>
      </c>
      <c r="O40" s="32">
        <v>3</v>
      </c>
      <c r="P40" s="3">
        <v>2</v>
      </c>
      <c r="Q40" s="33">
        <v>5</v>
      </c>
      <c r="R40" s="32">
        <v>0</v>
      </c>
      <c r="S40" s="3">
        <v>0</v>
      </c>
      <c r="T40" s="33">
        <v>10</v>
      </c>
      <c r="U40" s="34">
        <f t="shared" si="0"/>
        <v>18</v>
      </c>
      <c r="V40" s="36">
        <f t="shared" si="1"/>
        <v>17</v>
      </c>
      <c r="W40" s="3">
        <f t="shared" si="2"/>
        <v>55</v>
      </c>
      <c r="X40" s="7">
        <f t="shared" si="3"/>
        <v>5.666666666666667</v>
      </c>
      <c r="Y40" s="7">
        <f t="shared" si="4"/>
        <v>12.333333333333332</v>
      </c>
      <c r="Z40" s="7">
        <v>69.05</v>
      </c>
      <c r="AA40" s="7">
        <v>240.85</v>
      </c>
    </row>
    <row r="41" spans="1:27" ht="19.5" customHeight="1" x14ac:dyDescent="0.25">
      <c r="A41" s="3">
        <v>39</v>
      </c>
      <c r="B41" s="39"/>
      <c r="C41" s="73"/>
      <c r="D41" s="75"/>
      <c r="E41" s="76"/>
      <c r="F41" s="73"/>
      <c r="G41" s="75"/>
      <c r="H41" s="76"/>
      <c r="I41" s="73"/>
      <c r="J41" s="75"/>
      <c r="K41" s="76"/>
      <c r="L41" s="73"/>
      <c r="M41" s="75"/>
      <c r="N41" s="76"/>
      <c r="O41" s="73"/>
      <c r="P41" s="75"/>
      <c r="Q41" s="76"/>
      <c r="R41" s="73"/>
      <c r="S41" s="75"/>
      <c r="T41" s="77"/>
      <c r="U41" s="78"/>
      <c r="V41" s="41"/>
      <c r="W41" s="3"/>
      <c r="X41" s="3"/>
      <c r="Y41" s="7"/>
      <c r="Z41" s="40"/>
      <c r="AA41" s="40"/>
    </row>
    <row r="42" spans="1:27" ht="19.5" customHeight="1" x14ac:dyDescent="0.25">
      <c r="A42" s="3">
        <v>40</v>
      </c>
      <c r="B42" s="39"/>
      <c r="C42" s="70"/>
      <c r="D42" s="71"/>
      <c r="E42" s="72"/>
      <c r="F42" s="73"/>
      <c r="G42" s="71"/>
      <c r="H42" s="72"/>
      <c r="I42" s="70"/>
      <c r="J42" s="71"/>
      <c r="K42" s="72"/>
      <c r="L42" s="70"/>
      <c r="M42" s="71"/>
      <c r="N42" s="72"/>
      <c r="O42" s="70"/>
      <c r="P42" s="71"/>
      <c r="Q42" s="72"/>
      <c r="R42" s="70"/>
      <c r="S42" s="71"/>
      <c r="T42" s="72"/>
      <c r="U42" s="74"/>
      <c r="V42" s="3"/>
      <c r="W42" s="3"/>
      <c r="X42" s="3"/>
      <c r="Y42" s="7"/>
      <c r="Z42" s="40"/>
      <c r="AA42" s="40"/>
    </row>
    <row r="43" spans="1:27" ht="19.5" customHeight="1" x14ac:dyDescent="0.25">
      <c r="A43" s="3">
        <v>41</v>
      </c>
      <c r="B43" s="39"/>
      <c r="C43" s="32"/>
      <c r="D43" s="3"/>
      <c r="E43" s="33"/>
      <c r="F43" s="35"/>
      <c r="G43" s="3"/>
      <c r="H43" s="33"/>
      <c r="I43" s="32"/>
      <c r="J43" s="3"/>
      <c r="K43" s="33"/>
      <c r="L43" s="32"/>
      <c r="M43" s="3"/>
      <c r="N43" s="33"/>
      <c r="O43" s="32"/>
      <c r="P43" s="3"/>
      <c r="Q43" s="33"/>
      <c r="R43" s="32"/>
      <c r="S43" s="3"/>
      <c r="T43" s="33"/>
      <c r="U43" s="34"/>
      <c r="V43" s="3"/>
      <c r="W43" s="3"/>
      <c r="X43" s="3"/>
      <c r="Y43" s="7"/>
      <c r="Z43" s="40"/>
      <c r="AA43" s="40"/>
    </row>
    <row r="44" spans="1:27" ht="19.5" customHeight="1" x14ac:dyDescent="0.25">
      <c r="A44" s="3">
        <v>42</v>
      </c>
      <c r="B44" s="39"/>
      <c r="C44" s="32"/>
      <c r="D44" s="3"/>
      <c r="E44" s="33"/>
      <c r="F44" s="35"/>
      <c r="G44" s="3"/>
      <c r="H44" s="33"/>
      <c r="I44" s="32"/>
      <c r="J44" s="3"/>
      <c r="K44" s="33"/>
      <c r="L44" s="32"/>
      <c r="M44" s="3"/>
      <c r="N44" s="33"/>
      <c r="O44" s="32"/>
      <c r="P44" s="3"/>
      <c r="Q44" s="33"/>
      <c r="R44" s="32"/>
      <c r="S44" s="3"/>
      <c r="T44" s="33"/>
      <c r="U44" s="34"/>
      <c r="V44" s="3"/>
      <c r="W44" s="3"/>
      <c r="X44" s="3"/>
      <c r="Y44" s="7"/>
      <c r="Z44" s="40"/>
      <c r="AA44" s="40"/>
    </row>
    <row r="45" spans="1:27" ht="19.5" customHeight="1" x14ac:dyDescent="0.25">
      <c r="A45" s="3">
        <v>43</v>
      </c>
      <c r="B45" s="39"/>
      <c r="C45" s="32"/>
      <c r="D45" s="3"/>
      <c r="E45" s="33"/>
      <c r="F45" s="35"/>
      <c r="G45" s="3"/>
      <c r="H45" s="33"/>
      <c r="I45" s="32"/>
      <c r="J45" s="3"/>
      <c r="K45" s="33"/>
      <c r="L45" s="32"/>
      <c r="M45" s="3"/>
      <c r="N45" s="33"/>
      <c r="O45" s="32"/>
      <c r="P45" s="3"/>
      <c r="Q45" s="33"/>
      <c r="R45" s="32"/>
      <c r="S45" s="3"/>
      <c r="T45" s="33"/>
      <c r="U45" s="34"/>
      <c r="V45" s="3"/>
      <c r="W45" s="3"/>
      <c r="X45" s="3"/>
      <c r="Y45" s="7"/>
      <c r="Z45" s="40"/>
      <c r="AA45" s="40"/>
    </row>
    <row r="46" spans="1:27" ht="19.5" customHeight="1" x14ac:dyDescent="0.25">
      <c r="A46" s="3">
        <v>44</v>
      </c>
      <c r="B46" s="39"/>
      <c r="C46" s="32"/>
      <c r="D46" s="3"/>
      <c r="E46" s="33"/>
      <c r="F46" s="35"/>
      <c r="G46" s="3"/>
      <c r="H46" s="33"/>
      <c r="I46" s="32"/>
      <c r="J46" s="3"/>
      <c r="K46" s="33"/>
      <c r="L46" s="32"/>
      <c r="M46" s="3"/>
      <c r="N46" s="33"/>
      <c r="O46" s="32"/>
      <c r="P46" s="3"/>
      <c r="Q46" s="33"/>
      <c r="R46" s="32"/>
      <c r="S46" s="3"/>
      <c r="T46" s="33"/>
      <c r="U46" s="34"/>
      <c r="V46" s="3"/>
      <c r="W46" s="3"/>
      <c r="X46" s="3"/>
      <c r="Y46" s="7"/>
      <c r="Z46" s="40"/>
      <c r="AA46" s="40"/>
    </row>
    <row r="47" spans="1:27" ht="19.5" customHeight="1" x14ac:dyDescent="0.25">
      <c r="A47" s="3">
        <v>45</v>
      </c>
      <c r="B47" s="39"/>
      <c r="C47" s="32"/>
      <c r="D47" s="3"/>
      <c r="E47" s="33"/>
      <c r="F47" s="35"/>
      <c r="G47" s="3"/>
      <c r="H47" s="33"/>
      <c r="I47" s="32"/>
      <c r="J47" s="3"/>
      <c r="K47" s="33"/>
      <c r="L47" s="32"/>
      <c r="M47" s="3"/>
      <c r="N47" s="33"/>
      <c r="O47" s="32"/>
      <c r="P47" s="3"/>
      <c r="Q47" s="33"/>
      <c r="R47" s="32"/>
      <c r="S47" s="3"/>
      <c r="T47" s="33"/>
      <c r="U47" s="34"/>
      <c r="V47" s="3"/>
      <c r="W47" s="3"/>
      <c r="X47" s="3"/>
      <c r="Y47" s="7"/>
      <c r="Z47" s="40"/>
      <c r="AA47" s="40"/>
    </row>
    <row r="48" spans="1:27" ht="19.5" customHeight="1" x14ac:dyDescent="0.25">
      <c r="A48" s="3">
        <v>46</v>
      </c>
      <c r="B48" s="50"/>
      <c r="C48" s="51"/>
      <c r="D48" s="49"/>
      <c r="E48" s="52"/>
      <c r="F48" s="58"/>
      <c r="G48" s="49"/>
      <c r="H48" s="52"/>
      <c r="I48" s="51"/>
      <c r="J48" s="49"/>
      <c r="K48" s="52"/>
      <c r="L48" s="51"/>
      <c r="M48" s="49"/>
      <c r="N48" s="52"/>
      <c r="O48" s="51"/>
      <c r="P48" s="49"/>
      <c r="Q48" s="52"/>
      <c r="R48" s="51"/>
      <c r="S48" s="49"/>
      <c r="T48" s="52"/>
      <c r="U48" s="46"/>
      <c r="V48" s="49"/>
      <c r="W48" s="49"/>
      <c r="X48" s="49"/>
      <c r="Y48" s="69"/>
      <c r="Z48" s="53"/>
      <c r="AA48" s="53"/>
    </row>
    <row r="49" spans="1:27" ht="19.5" customHeight="1" x14ac:dyDescent="0.25">
      <c r="A49" s="3">
        <v>47</v>
      </c>
      <c r="B49" s="39"/>
      <c r="C49" s="32"/>
      <c r="D49" s="3"/>
      <c r="E49" s="33"/>
      <c r="F49" s="35"/>
      <c r="G49" s="3"/>
      <c r="H49" s="33"/>
      <c r="I49" s="32"/>
      <c r="J49" s="3"/>
      <c r="K49" s="33"/>
      <c r="L49" s="32"/>
      <c r="M49" s="3"/>
      <c r="N49" s="33"/>
      <c r="O49" s="32"/>
      <c r="P49" s="3"/>
      <c r="Q49" s="33"/>
      <c r="R49" s="32"/>
      <c r="S49" s="3"/>
      <c r="T49" s="33"/>
      <c r="U49" s="34"/>
      <c r="V49" s="3"/>
      <c r="W49" s="3"/>
      <c r="X49" s="3"/>
      <c r="Y49" s="7"/>
      <c r="Z49" s="40"/>
      <c r="AA49" s="40"/>
    </row>
    <row r="50" spans="1:27" ht="19.5" customHeight="1" x14ac:dyDescent="0.25">
      <c r="A50" s="3">
        <v>48</v>
      </c>
      <c r="B50" s="39"/>
      <c r="C50" s="32"/>
      <c r="D50" s="3"/>
      <c r="E50" s="33"/>
      <c r="F50" s="35"/>
      <c r="G50" s="3"/>
      <c r="H50" s="33"/>
      <c r="I50" s="32"/>
      <c r="J50" s="3"/>
      <c r="K50" s="33"/>
      <c r="L50" s="32"/>
      <c r="M50" s="3"/>
      <c r="N50" s="33"/>
      <c r="O50" s="32"/>
      <c r="P50" s="3"/>
      <c r="Q50" s="33"/>
      <c r="R50" s="32"/>
      <c r="S50" s="3"/>
      <c r="T50" s="33"/>
      <c r="U50" s="34"/>
      <c r="V50" s="3"/>
      <c r="W50" s="3"/>
      <c r="X50" s="3"/>
      <c r="Y50" s="3"/>
      <c r="Z50" s="40"/>
      <c r="AA50" s="40"/>
    </row>
    <row r="51" spans="1:27" ht="19.5" customHeight="1" x14ac:dyDescent="0.25">
      <c r="A51" s="3">
        <v>49</v>
      </c>
      <c r="B51" s="39"/>
      <c r="C51" s="32"/>
      <c r="D51" s="3"/>
      <c r="E51" s="33"/>
      <c r="F51" s="35"/>
      <c r="G51" s="3"/>
      <c r="H51" s="33"/>
      <c r="I51" s="32"/>
      <c r="J51" s="3"/>
      <c r="K51" s="33"/>
      <c r="L51" s="32"/>
      <c r="M51" s="3"/>
      <c r="N51" s="33"/>
      <c r="O51" s="32"/>
      <c r="P51" s="3"/>
      <c r="Q51" s="33"/>
      <c r="R51" s="32"/>
      <c r="S51" s="3"/>
      <c r="T51" s="33"/>
      <c r="U51" s="34"/>
      <c r="V51" s="3"/>
      <c r="W51" s="3"/>
      <c r="X51" s="3"/>
      <c r="Y51" s="3"/>
      <c r="Z51" s="40"/>
      <c r="AA51" s="40"/>
    </row>
    <row r="52" spans="1:27" ht="19.5" customHeight="1" thickBot="1" x14ac:dyDescent="0.3">
      <c r="A52" s="3">
        <v>50</v>
      </c>
      <c r="B52" s="39"/>
      <c r="C52" s="54"/>
      <c r="D52" s="55"/>
      <c r="E52" s="56"/>
      <c r="F52" s="59"/>
      <c r="G52" s="55"/>
      <c r="H52" s="56"/>
      <c r="I52" s="54"/>
      <c r="J52" s="55"/>
      <c r="K52" s="56"/>
      <c r="L52" s="54"/>
      <c r="M52" s="55"/>
      <c r="N52" s="56"/>
      <c r="O52" s="54"/>
      <c r="P52" s="55"/>
      <c r="Q52" s="56"/>
      <c r="R52" s="54"/>
      <c r="S52" s="55"/>
      <c r="T52" s="56"/>
      <c r="U52" s="57"/>
      <c r="V52" s="3"/>
      <c r="W52" s="3"/>
      <c r="X52" s="3"/>
      <c r="Y52" s="3"/>
      <c r="Z52" s="40"/>
      <c r="AA52" s="40"/>
    </row>
  </sheetData>
  <sortState ref="A3:AA40">
    <sortCondition ref="Z3:Z40"/>
  </sortState>
  <mergeCells count="7">
    <mergeCell ref="A1:AA1"/>
    <mergeCell ref="R2:T2"/>
    <mergeCell ref="C2:E2"/>
    <mergeCell ref="F2:H2"/>
    <mergeCell ref="I2:K2"/>
    <mergeCell ref="L2:N2"/>
    <mergeCell ref="O2:Q2"/>
  </mergeCells>
  <pageMargins left="0" right="0" top="0.74803149606299213" bottom="0.15748031496062992" header="0.31496062992125984" footer="0.31496062992125984"/>
  <pageSetup paperSize="9" scale="76" orientation="landscape" r:id="rId1"/>
  <colBreaks count="1" manualBreakCount="1">
    <brk id="27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zoomScaleNormal="100" workbookViewId="0">
      <selection activeCell="F23" sqref="F23"/>
    </sheetView>
  </sheetViews>
  <sheetFormatPr defaultRowHeight="15" x14ac:dyDescent="0.25"/>
  <cols>
    <col min="1" max="1" width="5.5703125" style="1" customWidth="1"/>
    <col min="2" max="2" width="24.28515625" style="2" customWidth="1"/>
    <col min="3" max="3" width="5.140625" customWidth="1"/>
    <col min="4" max="4" width="4.5703125" customWidth="1"/>
    <col min="5" max="5" width="4.85546875" customWidth="1"/>
    <col min="6" max="6" width="4.42578125" style="30" customWidth="1"/>
    <col min="7" max="7" width="4.42578125" customWidth="1"/>
    <col min="8" max="8" width="5" customWidth="1"/>
    <col min="9" max="9" width="4" customWidth="1"/>
    <col min="10" max="10" width="3.7109375" customWidth="1"/>
    <col min="11" max="11" width="4.5703125" customWidth="1"/>
    <col min="12" max="12" width="4" customWidth="1"/>
    <col min="13" max="13" width="3.5703125" customWidth="1"/>
    <col min="14" max="15" width="4.28515625" customWidth="1"/>
    <col min="16" max="16" width="3.28515625" customWidth="1"/>
    <col min="17" max="17" width="4.85546875" customWidth="1"/>
    <col min="18" max="18" width="4.28515625" customWidth="1"/>
    <col min="19" max="19" width="4.140625" customWidth="1"/>
    <col min="20" max="20" width="4.5703125" customWidth="1"/>
    <col min="21" max="21" width="8.85546875" customWidth="1"/>
    <col min="22" max="22" width="9.85546875" style="1" customWidth="1"/>
    <col min="23" max="23" width="7.5703125" customWidth="1"/>
    <col min="24" max="24" width="11.5703125" customWidth="1"/>
    <col min="25" max="25" width="23.5703125" customWidth="1"/>
    <col min="26" max="26" width="16.42578125" customWidth="1"/>
  </cols>
  <sheetData>
    <row r="1" spans="1:22" ht="25.5" customHeight="1" x14ac:dyDescent="0.35">
      <c r="A1" s="79" t="s">
        <v>109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24" customHeight="1" x14ac:dyDescent="0.25">
      <c r="A2" s="5"/>
      <c r="B2" s="6"/>
      <c r="C2" s="81" t="s">
        <v>2</v>
      </c>
      <c r="D2" s="82"/>
      <c r="E2" s="83"/>
      <c r="F2" s="81" t="s">
        <v>9</v>
      </c>
      <c r="G2" s="82"/>
      <c r="H2" s="83"/>
      <c r="I2" s="81" t="s">
        <v>5</v>
      </c>
      <c r="J2" s="82"/>
      <c r="K2" s="83"/>
      <c r="L2" s="81" t="s">
        <v>28</v>
      </c>
      <c r="M2" s="82"/>
      <c r="N2" s="83"/>
      <c r="O2" s="81" t="s">
        <v>7</v>
      </c>
      <c r="P2" s="82"/>
      <c r="Q2" s="83"/>
      <c r="R2" s="81" t="s">
        <v>6</v>
      </c>
      <c r="S2" s="82"/>
      <c r="T2" s="83"/>
      <c r="U2" s="10"/>
      <c r="V2" s="3"/>
    </row>
    <row r="3" spans="1:22" ht="29.25" customHeight="1" x14ac:dyDescent="0.25">
      <c r="A3" s="5" t="s">
        <v>0</v>
      </c>
      <c r="B3" s="6" t="s">
        <v>1</v>
      </c>
      <c r="C3" s="5" t="s">
        <v>173</v>
      </c>
      <c r="D3" s="5" t="s">
        <v>174</v>
      </c>
      <c r="E3" s="5" t="s">
        <v>175</v>
      </c>
      <c r="F3" s="5" t="s">
        <v>173</v>
      </c>
      <c r="G3" s="5" t="s">
        <v>174</v>
      </c>
      <c r="H3" s="5" t="s">
        <v>175</v>
      </c>
      <c r="I3" s="5" t="s">
        <v>173</v>
      </c>
      <c r="J3" s="5" t="s">
        <v>174</v>
      </c>
      <c r="K3" s="5" t="s">
        <v>175</v>
      </c>
      <c r="L3" s="5" t="s">
        <v>173</v>
      </c>
      <c r="M3" s="5" t="s">
        <v>174</v>
      </c>
      <c r="N3" s="5" t="s">
        <v>175</v>
      </c>
      <c r="O3" s="5" t="s">
        <v>173</v>
      </c>
      <c r="P3" s="5" t="s">
        <v>174</v>
      </c>
      <c r="Q3" s="5" t="s">
        <v>175</v>
      </c>
      <c r="R3" s="5" t="s">
        <v>173</v>
      </c>
      <c r="S3" s="5" t="s">
        <v>174</v>
      </c>
      <c r="T3" s="5" t="s">
        <v>175</v>
      </c>
      <c r="U3" s="9" t="s">
        <v>10</v>
      </c>
      <c r="V3" s="5" t="s">
        <v>68</v>
      </c>
    </row>
    <row r="4" spans="1:22" ht="20.100000000000001" customHeight="1" x14ac:dyDescent="0.25">
      <c r="A4" s="3">
        <v>1</v>
      </c>
      <c r="B4" s="4" t="s">
        <v>160</v>
      </c>
      <c r="C4" s="3"/>
      <c r="D4" s="3"/>
      <c r="E4" s="3"/>
      <c r="F4" s="2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>
        <v>7.23</v>
      </c>
      <c r="V4" s="7">
        <v>430.71</v>
      </c>
    </row>
    <row r="5" spans="1:22" ht="20.100000000000001" customHeight="1" x14ac:dyDescent="0.25">
      <c r="A5" s="3">
        <v>2</v>
      </c>
      <c r="B5" s="4" t="s">
        <v>142</v>
      </c>
      <c r="C5" s="3"/>
      <c r="D5" s="3"/>
      <c r="E5" s="3"/>
      <c r="F5" s="2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>
        <v>7.68</v>
      </c>
      <c r="V5" s="7">
        <v>427</v>
      </c>
    </row>
    <row r="6" spans="1:22" ht="20.100000000000001" customHeight="1" x14ac:dyDescent="0.25">
      <c r="A6" s="3">
        <v>3</v>
      </c>
      <c r="B6" s="4" t="s">
        <v>165</v>
      </c>
      <c r="C6" s="3"/>
      <c r="D6" s="3"/>
      <c r="E6" s="3"/>
      <c r="F6" s="27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>
        <v>8.14</v>
      </c>
      <c r="V6" s="7">
        <v>425.15</v>
      </c>
    </row>
    <row r="7" spans="1:22" ht="20.100000000000001" customHeight="1" x14ac:dyDescent="0.25">
      <c r="A7" s="3">
        <v>4</v>
      </c>
      <c r="B7" s="4" t="s">
        <v>166</v>
      </c>
      <c r="C7" s="3"/>
      <c r="D7" s="3"/>
      <c r="E7" s="3"/>
      <c r="F7" s="27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>
        <v>9.25</v>
      </c>
      <c r="V7" s="7">
        <v>418.78</v>
      </c>
    </row>
    <row r="8" spans="1:22" ht="20.100000000000001" customHeight="1" x14ac:dyDescent="0.25">
      <c r="A8" s="3">
        <v>5</v>
      </c>
      <c r="B8" s="4" t="s">
        <v>152</v>
      </c>
      <c r="C8" s="3"/>
      <c r="D8" s="3"/>
      <c r="E8" s="3"/>
      <c r="F8" s="27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>
        <v>9.73</v>
      </c>
      <c r="V8" s="7">
        <v>416.01299999999998</v>
      </c>
    </row>
    <row r="9" spans="1:22" ht="20.100000000000001" customHeight="1" x14ac:dyDescent="0.25">
      <c r="A9" s="3">
        <v>6</v>
      </c>
      <c r="B9" s="4" t="s">
        <v>153</v>
      </c>
      <c r="C9" s="3"/>
      <c r="D9" s="3"/>
      <c r="E9" s="3"/>
      <c r="F9" s="27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7">
        <v>11.01</v>
      </c>
      <c r="V9" s="7">
        <v>409.11</v>
      </c>
    </row>
    <row r="10" spans="1:22" ht="20.100000000000001" customHeight="1" x14ac:dyDescent="0.25">
      <c r="A10" s="3">
        <v>7</v>
      </c>
      <c r="B10" s="4" t="s">
        <v>117</v>
      </c>
      <c r="C10" s="3"/>
      <c r="D10" s="3"/>
      <c r="E10" s="3"/>
      <c r="F10" s="27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7">
        <v>11.21</v>
      </c>
      <c r="V10" s="7">
        <v>408.1</v>
      </c>
    </row>
    <row r="11" spans="1:22" ht="20.100000000000001" customHeight="1" x14ac:dyDescent="0.25">
      <c r="A11" s="3">
        <v>8</v>
      </c>
      <c r="B11" s="4" t="s">
        <v>116</v>
      </c>
      <c r="C11" s="3"/>
      <c r="D11" s="3"/>
      <c r="E11" s="3"/>
      <c r="F11" s="27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>
        <v>16.84</v>
      </c>
      <c r="V11" s="7">
        <v>382.58</v>
      </c>
    </row>
    <row r="12" spans="1:22" ht="20.100000000000001" customHeight="1" x14ac:dyDescent="0.25">
      <c r="A12" s="3">
        <v>9</v>
      </c>
      <c r="B12" s="4" t="s">
        <v>164</v>
      </c>
      <c r="C12" s="3"/>
      <c r="D12" s="3"/>
      <c r="E12" s="3"/>
      <c r="F12" s="27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>
        <v>18.53</v>
      </c>
      <c r="V12" s="7">
        <v>375.93</v>
      </c>
    </row>
    <row r="13" spans="1:22" ht="20.100000000000001" customHeight="1" x14ac:dyDescent="0.25">
      <c r="A13" s="3">
        <v>10</v>
      </c>
      <c r="B13" s="4" t="s">
        <v>169</v>
      </c>
      <c r="C13" s="3"/>
      <c r="D13" s="3"/>
      <c r="E13" s="3"/>
      <c r="F13" s="27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>
        <v>21.51</v>
      </c>
      <c r="V13" s="7">
        <v>365.13</v>
      </c>
    </row>
    <row r="14" spans="1:22" ht="20.100000000000001" customHeight="1" x14ac:dyDescent="0.25">
      <c r="A14" s="3">
        <v>11</v>
      </c>
      <c r="B14" s="4" t="s">
        <v>146</v>
      </c>
      <c r="C14" s="3"/>
      <c r="D14" s="3"/>
      <c r="E14" s="3"/>
      <c r="F14" s="27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>
        <v>23.38</v>
      </c>
      <c r="V14" s="7">
        <v>358.83</v>
      </c>
    </row>
    <row r="15" spans="1:22" ht="20.100000000000001" customHeight="1" x14ac:dyDescent="0.25">
      <c r="A15" s="3">
        <v>12</v>
      </c>
      <c r="B15" s="4" t="s">
        <v>129</v>
      </c>
      <c r="C15" s="3"/>
      <c r="D15" s="3"/>
      <c r="E15" s="3"/>
      <c r="F15" s="27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7">
        <v>24.9</v>
      </c>
      <c r="V15" s="7">
        <v>353.93</v>
      </c>
    </row>
    <row r="16" spans="1:22" ht="20.100000000000001" customHeight="1" x14ac:dyDescent="0.25">
      <c r="A16" s="3">
        <v>13</v>
      </c>
      <c r="B16" s="4" t="s">
        <v>121</v>
      </c>
      <c r="C16" s="3"/>
      <c r="D16" s="3"/>
      <c r="E16" s="3"/>
      <c r="F16" s="27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>
        <v>25.45</v>
      </c>
      <c r="V16" s="7">
        <v>352.24</v>
      </c>
    </row>
    <row r="17" spans="1:22" ht="20.100000000000001" customHeight="1" x14ac:dyDescent="0.25">
      <c r="A17" s="3">
        <v>14</v>
      </c>
      <c r="B17" s="4" t="s">
        <v>168</v>
      </c>
      <c r="C17" s="3"/>
      <c r="D17" s="3"/>
      <c r="E17" s="3"/>
      <c r="F17" s="27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>
        <v>28.08</v>
      </c>
      <c r="V17" s="7">
        <v>344.29</v>
      </c>
    </row>
    <row r="18" spans="1:22" ht="20.100000000000001" customHeight="1" x14ac:dyDescent="0.25">
      <c r="A18" s="3">
        <v>15</v>
      </c>
      <c r="B18" s="4" t="s">
        <v>158</v>
      </c>
      <c r="C18" s="3"/>
      <c r="D18" s="3"/>
      <c r="E18" s="3"/>
      <c r="F18" s="27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>
        <v>28.63</v>
      </c>
      <c r="V18" s="7">
        <v>342.65</v>
      </c>
    </row>
    <row r="19" spans="1:22" ht="20.100000000000001" customHeight="1" x14ac:dyDescent="0.25">
      <c r="A19" s="3">
        <v>16</v>
      </c>
      <c r="B19" s="4" t="s">
        <v>114</v>
      </c>
      <c r="C19" s="3"/>
      <c r="D19" s="3"/>
      <c r="E19" s="3"/>
      <c r="F19" s="27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>
        <v>28.87</v>
      </c>
      <c r="V19" s="7">
        <v>341.94</v>
      </c>
    </row>
    <row r="20" spans="1:22" ht="20.100000000000001" customHeight="1" x14ac:dyDescent="0.25">
      <c r="A20" s="3">
        <v>17</v>
      </c>
      <c r="B20" s="4" t="s">
        <v>144</v>
      </c>
      <c r="C20" s="3"/>
      <c r="D20" s="3"/>
      <c r="E20" s="3"/>
      <c r="F20" s="27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7">
        <v>31.17</v>
      </c>
      <c r="V20" s="7">
        <v>335.41</v>
      </c>
    </row>
    <row r="21" spans="1:22" ht="20.100000000000001" customHeight="1" x14ac:dyDescent="0.25">
      <c r="A21" s="3">
        <v>18</v>
      </c>
      <c r="B21" s="4" t="s">
        <v>163</v>
      </c>
      <c r="C21" s="3"/>
      <c r="D21" s="3"/>
      <c r="E21" s="3"/>
      <c r="F21" s="27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>
        <v>31.85</v>
      </c>
      <c r="V21" s="7">
        <v>333.51</v>
      </c>
    </row>
    <row r="22" spans="1:22" ht="20.100000000000001" customHeight="1" x14ac:dyDescent="0.25">
      <c r="A22" s="3">
        <v>19</v>
      </c>
      <c r="B22" s="4" t="s">
        <v>140</v>
      </c>
      <c r="C22" s="3"/>
      <c r="D22" s="3"/>
      <c r="E22" s="3"/>
      <c r="F22" s="2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>
        <v>33.44</v>
      </c>
      <c r="V22" s="7">
        <v>329.17</v>
      </c>
    </row>
    <row r="23" spans="1:22" ht="20.100000000000001" customHeight="1" x14ac:dyDescent="0.25">
      <c r="A23" s="3">
        <v>20</v>
      </c>
      <c r="B23" s="4" t="s">
        <v>120</v>
      </c>
      <c r="C23" s="3"/>
      <c r="D23" s="3"/>
      <c r="E23" s="3"/>
      <c r="F23" s="27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>
        <v>33.97</v>
      </c>
      <c r="V23" s="7">
        <v>327.73</v>
      </c>
    </row>
    <row r="24" spans="1:22" ht="20.100000000000001" customHeight="1" x14ac:dyDescent="0.25">
      <c r="A24" s="3">
        <v>21</v>
      </c>
      <c r="B24" s="4" t="s">
        <v>167</v>
      </c>
      <c r="C24" s="3"/>
      <c r="D24" s="3"/>
      <c r="E24" s="3"/>
      <c r="F24" s="27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>
        <v>35.03</v>
      </c>
      <c r="V24" s="7">
        <v>324.89</v>
      </c>
    </row>
    <row r="25" spans="1:22" ht="20.100000000000001" customHeight="1" x14ac:dyDescent="0.25">
      <c r="A25" s="3">
        <v>22</v>
      </c>
      <c r="B25" s="8" t="s">
        <v>143</v>
      </c>
      <c r="C25" s="3"/>
      <c r="D25" s="3"/>
      <c r="E25" s="3"/>
      <c r="F25" s="27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7">
        <v>35.299999999999997</v>
      </c>
      <c r="V25" s="7">
        <v>324.2</v>
      </c>
    </row>
    <row r="26" spans="1:22" ht="20.100000000000001" customHeight="1" x14ac:dyDescent="0.25">
      <c r="A26" s="3">
        <v>23</v>
      </c>
      <c r="B26" s="4" t="s">
        <v>154</v>
      </c>
      <c r="C26" s="3"/>
      <c r="D26" s="3"/>
      <c r="E26" s="3"/>
      <c r="F26" s="27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>
        <v>37.090000000000003</v>
      </c>
      <c r="V26" s="7">
        <v>319.58</v>
      </c>
    </row>
    <row r="27" spans="1:22" ht="20.100000000000001" customHeight="1" x14ac:dyDescent="0.25">
      <c r="A27" s="3">
        <v>24</v>
      </c>
      <c r="B27" s="4" t="s">
        <v>151</v>
      </c>
      <c r="C27" s="3"/>
      <c r="D27" s="3"/>
      <c r="E27" s="3"/>
      <c r="F27" s="2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>
        <v>38.869999999999997</v>
      </c>
      <c r="V27" s="7">
        <v>315</v>
      </c>
    </row>
    <row r="28" spans="1:22" ht="20.100000000000001" customHeight="1" x14ac:dyDescent="0.25">
      <c r="A28" s="3">
        <v>25</v>
      </c>
      <c r="B28" s="4" t="s">
        <v>136</v>
      </c>
      <c r="C28" s="3"/>
      <c r="D28" s="3"/>
      <c r="E28" s="3"/>
      <c r="F28" s="2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7">
        <v>39.799999999999997</v>
      </c>
      <c r="V28" s="7">
        <v>312.76</v>
      </c>
    </row>
    <row r="29" spans="1:22" ht="20.100000000000001" customHeight="1" x14ac:dyDescent="0.25">
      <c r="A29" s="3">
        <v>26</v>
      </c>
      <c r="B29" s="4" t="s">
        <v>139</v>
      </c>
      <c r="C29" s="3"/>
      <c r="D29" s="3"/>
      <c r="E29" s="3"/>
      <c r="F29" s="2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>
        <v>42.94</v>
      </c>
      <c r="V29" s="7">
        <v>305.12</v>
      </c>
    </row>
    <row r="30" spans="1:22" ht="20.100000000000001" customHeight="1" x14ac:dyDescent="0.25">
      <c r="A30" s="3">
        <v>27</v>
      </c>
      <c r="B30" s="4" t="s">
        <v>123</v>
      </c>
      <c r="C30" s="3"/>
      <c r="D30" s="3"/>
      <c r="E30" s="3"/>
      <c r="F30" s="2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>
        <v>43.39</v>
      </c>
      <c r="V30" s="7">
        <v>304.04000000000002</v>
      </c>
    </row>
    <row r="31" spans="1:22" ht="20.100000000000001" customHeight="1" x14ac:dyDescent="0.25">
      <c r="A31" s="3">
        <v>28</v>
      </c>
      <c r="B31" s="4" t="s">
        <v>155</v>
      </c>
      <c r="C31" s="3"/>
      <c r="D31" s="3"/>
      <c r="E31" s="3"/>
      <c r="F31" s="2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7">
        <v>43.92</v>
      </c>
      <c r="V31" s="7">
        <v>302.8</v>
      </c>
    </row>
    <row r="32" spans="1:22" ht="20.100000000000001" customHeight="1" x14ac:dyDescent="0.25">
      <c r="A32" s="3">
        <v>29</v>
      </c>
      <c r="B32" s="4" t="s">
        <v>113</v>
      </c>
      <c r="C32" s="3"/>
      <c r="D32" s="3"/>
      <c r="E32" s="3"/>
      <c r="F32" s="2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>
        <v>44.66</v>
      </c>
      <c r="V32" s="7">
        <v>301.05</v>
      </c>
    </row>
    <row r="33" spans="1:22" ht="20.100000000000001" customHeight="1" x14ac:dyDescent="0.25">
      <c r="A33" s="3">
        <v>30</v>
      </c>
      <c r="B33" s="4" t="s">
        <v>147</v>
      </c>
      <c r="C33" s="3"/>
      <c r="D33" s="3"/>
      <c r="E33" s="3"/>
      <c r="F33" s="2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>
        <v>49.7</v>
      </c>
      <c r="V33" s="7">
        <v>289</v>
      </c>
    </row>
    <row r="34" spans="1:22" ht="20.100000000000001" customHeight="1" x14ac:dyDescent="0.25">
      <c r="A34" s="3">
        <v>31</v>
      </c>
      <c r="B34" s="4" t="s">
        <v>138</v>
      </c>
      <c r="C34" s="3"/>
      <c r="D34" s="3"/>
      <c r="E34" s="3"/>
      <c r="F34" s="27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v>51.05</v>
      </c>
      <c r="V34" s="7">
        <v>286.41000000000003</v>
      </c>
    </row>
    <row r="35" spans="1:22" ht="20.100000000000001" customHeight="1" x14ac:dyDescent="0.25">
      <c r="A35" s="3">
        <v>32</v>
      </c>
      <c r="B35" s="4" t="s">
        <v>137</v>
      </c>
      <c r="C35" s="3"/>
      <c r="D35" s="3"/>
      <c r="E35" s="3"/>
      <c r="F35" s="2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>
        <v>51.52</v>
      </c>
      <c r="V35" s="7">
        <v>285.33</v>
      </c>
    </row>
    <row r="36" spans="1:22" ht="20.100000000000001" customHeight="1" x14ac:dyDescent="0.25">
      <c r="A36" s="3">
        <v>33</v>
      </c>
      <c r="B36" s="4" t="s">
        <v>125</v>
      </c>
      <c r="C36" s="3"/>
      <c r="D36" s="3"/>
      <c r="E36" s="3"/>
      <c r="F36" s="27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>
        <v>52.42</v>
      </c>
      <c r="V36" s="7">
        <v>283.35000000000002</v>
      </c>
    </row>
    <row r="37" spans="1:22" ht="20.100000000000001" customHeight="1" x14ac:dyDescent="0.25">
      <c r="A37" s="3">
        <v>34</v>
      </c>
      <c r="B37" s="4" t="s">
        <v>135</v>
      </c>
      <c r="C37" s="3"/>
      <c r="D37" s="3"/>
      <c r="E37" s="3"/>
      <c r="F37" s="27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>
        <v>55.99</v>
      </c>
      <c r="V37" s="7">
        <v>275.48</v>
      </c>
    </row>
    <row r="38" spans="1:22" ht="20.100000000000001" customHeight="1" x14ac:dyDescent="0.25">
      <c r="A38" s="3">
        <v>35</v>
      </c>
      <c r="B38" s="4" t="s">
        <v>115</v>
      </c>
      <c r="C38" s="3"/>
      <c r="D38" s="3"/>
      <c r="E38" s="3"/>
      <c r="F38" s="27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>
        <v>56.08</v>
      </c>
      <c r="V38" s="7">
        <v>275.3</v>
      </c>
    </row>
    <row r="39" spans="1:22" ht="20.100000000000001" customHeight="1" x14ac:dyDescent="0.25">
      <c r="A39" s="3">
        <v>36</v>
      </c>
      <c r="B39" s="4" t="s">
        <v>111</v>
      </c>
      <c r="C39" s="3"/>
      <c r="D39" s="3"/>
      <c r="E39" s="3"/>
      <c r="F39" s="27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>
        <v>57.46</v>
      </c>
      <c r="V39" s="7">
        <v>272.32</v>
      </c>
    </row>
    <row r="40" spans="1:22" ht="20.100000000000001" customHeight="1" x14ac:dyDescent="0.25">
      <c r="A40" s="3">
        <v>37</v>
      </c>
      <c r="B40" s="4" t="s">
        <v>150</v>
      </c>
      <c r="C40" s="3"/>
      <c r="D40" s="3"/>
      <c r="E40" s="3"/>
      <c r="F40" s="27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>
        <v>57.57</v>
      </c>
      <c r="V40" s="7">
        <v>272.06</v>
      </c>
    </row>
    <row r="41" spans="1:22" ht="20.100000000000001" customHeight="1" x14ac:dyDescent="0.25">
      <c r="A41" s="3">
        <v>38</v>
      </c>
      <c r="B41" s="4" t="s">
        <v>118</v>
      </c>
      <c r="C41" s="3"/>
      <c r="D41" s="3"/>
      <c r="E41" s="3"/>
      <c r="F41" s="27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>
        <v>58</v>
      </c>
      <c r="V41" s="7">
        <v>271.14</v>
      </c>
    </row>
    <row r="42" spans="1:22" ht="20.100000000000001" customHeight="1" x14ac:dyDescent="0.25">
      <c r="A42" s="3">
        <v>39</v>
      </c>
      <c r="B42" s="4" t="s">
        <v>119</v>
      </c>
      <c r="C42" s="3"/>
      <c r="D42" s="3"/>
      <c r="E42" s="3"/>
      <c r="F42" s="27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>
        <v>59</v>
      </c>
      <c r="V42" s="7">
        <v>269.02999999999997</v>
      </c>
    </row>
    <row r="43" spans="1:22" ht="20.100000000000001" customHeight="1" x14ac:dyDescent="0.25">
      <c r="A43" s="3">
        <v>40</v>
      </c>
      <c r="B43" s="25" t="s">
        <v>149</v>
      </c>
      <c r="C43" s="3"/>
      <c r="D43" s="3"/>
      <c r="E43" s="3"/>
      <c r="F43" s="27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>
        <v>59.45</v>
      </c>
      <c r="V43" s="7">
        <v>268.08999999999997</v>
      </c>
    </row>
    <row r="44" spans="1:22" ht="20.100000000000001" customHeight="1" x14ac:dyDescent="0.25">
      <c r="A44" s="3">
        <v>41</v>
      </c>
      <c r="B44" s="25" t="s">
        <v>148</v>
      </c>
      <c r="C44" s="3"/>
      <c r="D44" s="3"/>
      <c r="E44" s="3"/>
      <c r="F44" s="27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7">
        <v>61.62</v>
      </c>
      <c r="V44" s="7">
        <v>263</v>
      </c>
    </row>
    <row r="45" spans="1:22" ht="20.100000000000001" customHeight="1" x14ac:dyDescent="0.25">
      <c r="A45" s="3">
        <v>42</v>
      </c>
      <c r="B45" s="25" t="s">
        <v>110</v>
      </c>
      <c r="C45" s="3"/>
      <c r="D45" s="3"/>
      <c r="E45" s="3"/>
      <c r="F45" s="27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>
        <v>62.08</v>
      </c>
      <c r="V45" s="7">
        <v>262.43</v>
      </c>
    </row>
    <row r="46" spans="1:22" ht="20.100000000000001" customHeight="1" x14ac:dyDescent="0.25">
      <c r="A46" s="3">
        <v>43</v>
      </c>
      <c r="B46" s="25" t="s">
        <v>126</v>
      </c>
      <c r="C46" s="3"/>
      <c r="D46" s="3"/>
      <c r="E46" s="3"/>
      <c r="F46" s="27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>
        <v>65.150000000000006</v>
      </c>
      <c r="V46" s="7">
        <v>255.95</v>
      </c>
    </row>
    <row r="47" spans="1:22" ht="20.100000000000001" customHeight="1" x14ac:dyDescent="0.25">
      <c r="A47" s="3">
        <v>44</v>
      </c>
      <c r="B47" s="25" t="s">
        <v>128</v>
      </c>
      <c r="C47" s="3"/>
      <c r="D47" s="3"/>
      <c r="E47" s="3"/>
      <c r="F47" s="27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>
        <v>65.569999999999993</v>
      </c>
      <c r="V47" s="7">
        <v>255.09</v>
      </c>
    </row>
    <row r="48" spans="1:22" ht="20.100000000000001" customHeight="1" x14ac:dyDescent="0.25">
      <c r="A48" s="3">
        <v>45</v>
      </c>
      <c r="B48" s="25" t="s">
        <v>130</v>
      </c>
      <c r="C48" s="3"/>
      <c r="D48" s="3"/>
      <c r="E48" s="3"/>
      <c r="F48" s="27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>
        <v>65.77</v>
      </c>
      <c r="V48" s="7">
        <v>254.66</v>
      </c>
    </row>
    <row r="49" spans="1:22" ht="20.100000000000001" customHeight="1" x14ac:dyDescent="0.25">
      <c r="A49" s="3">
        <v>46</v>
      </c>
      <c r="B49" s="25" t="s">
        <v>145</v>
      </c>
      <c r="C49" s="3"/>
      <c r="D49" s="3"/>
      <c r="E49" s="3"/>
      <c r="F49" s="27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>
        <v>65.89</v>
      </c>
      <c r="V49" s="7">
        <v>254.41</v>
      </c>
    </row>
    <row r="50" spans="1:22" ht="20.100000000000001" customHeight="1" x14ac:dyDescent="0.25">
      <c r="A50" s="3">
        <v>47</v>
      </c>
      <c r="B50" s="25" t="s">
        <v>133</v>
      </c>
      <c r="C50" s="3"/>
      <c r="D50" s="3"/>
      <c r="E50" s="3"/>
      <c r="F50" s="27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>
        <v>67.709999999999994</v>
      </c>
      <c r="V50" s="7">
        <v>250.59</v>
      </c>
    </row>
    <row r="51" spans="1:22" ht="19.5" customHeight="1" x14ac:dyDescent="0.25">
      <c r="A51" s="3">
        <v>48</v>
      </c>
      <c r="B51" s="25" t="s">
        <v>162</v>
      </c>
      <c r="C51" s="3"/>
      <c r="D51" s="3"/>
      <c r="E51" s="3"/>
      <c r="F51" s="27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>
        <v>69.28</v>
      </c>
      <c r="V51" s="7">
        <v>247.29</v>
      </c>
    </row>
    <row r="52" spans="1:22" ht="19.5" customHeight="1" x14ac:dyDescent="0.25">
      <c r="A52" s="3">
        <v>49</v>
      </c>
      <c r="B52" s="25" t="s">
        <v>122</v>
      </c>
      <c r="C52" s="3"/>
      <c r="D52" s="3"/>
      <c r="E52" s="3"/>
      <c r="F52" s="27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7">
        <v>75.930000000000007</v>
      </c>
      <c r="V52" s="7">
        <v>233.47</v>
      </c>
    </row>
    <row r="53" spans="1:22" ht="19.5" customHeight="1" x14ac:dyDescent="0.25">
      <c r="A53" s="3">
        <v>50</v>
      </c>
      <c r="B53" s="25" t="s">
        <v>141</v>
      </c>
      <c r="C53" s="3"/>
      <c r="D53" s="3"/>
      <c r="E53" s="3"/>
      <c r="F53" s="27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>
        <v>77.73</v>
      </c>
      <c r="V53" s="7">
        <v>229.81</v>
      </c>
    </row>
    <row r="54" spans="1:22" ht="19.5" customHeight="1" x14ac:dyDescent="0.25">
      <c r="A54" s="3">
        <v>51</v>
      </c>
      <c r="B54" s="25" t="s">
        <v>131</v>
      </c>
      <c r="C54" s="3"/>
      <c r="D54" s="3"/>
      <c r="E54" s="3"/>
      <c r="F54" s="27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7">
        <v>78.69</v>
      </c>
      <c r="V54" s="7">
        <v>227.86</v>
      </c>
    </row>
    <row r="55" spans="1:22" ht="19.5" customHeight="1" x14ac:dyDescent="0.25">
      <c r="A55" s="3">
        <v>52</v>
      </c>
      <c r="B55" s="25" t="s">
        <v>157</v>
      </c>
      <c r="C55" s="3"/>
      <c r="D55" s="3"/>
      <c r="E55" s="3"/>
      <c r="F55" s="27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>
        <v>80.25</v>
      </c>
      <c r="V55" s="7">
        <v>224.67</v>
      </c>
    </row>
    <row r="56" spans="1:22" ht="19.5" customHeight="1" x14ac:dyDescent="0.25">
      <c r="A56" s="3">
        <v>53</v>
      </c>
      <c r="B56" s="25" t="s">
        <v>161</v>
      </c>
      <c r="C56" s="3"/>
      <c r="D56" s="3"/>
      <c r="E56" s="3"/>
      <c r="F56" s="27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>
        <v>85.37</v>
      </c>
      <c r="V56" s="7">
        <v>214.04</v>
      </c>
    </row>
    <row r="57" spans="1:22" ht="19.5" customHeight="1" x14ac:dyDescent="0.25">
      <c r="A57" s="3">
        <v>54</v>
      </c>
      <c r="B57" s="25" t="s">
        <v>124</v>
      </c>
      <c r="C57" s="3"/>
      <c r="D57" s="3"/>
      <c r="E57" s="3"/>
      <c r="F57" s="27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>
        <v>88.11</v>
      </c>
      <c r="V57" s="7">
        <v>208.04</v>
      </c>
    </row>
    <row r="58" spans="1:22" ht="19.5" customHeight="1" x14ac:dyDescent="0.25">
      <c r="A58" s="3">
        <v>55</v>
      </c>
      <c r="B58" s="25" t="s">
        <v>134</v>
      </c>
      <c r="C58" s="3"/>
      <c r="D58" s="3"/>
      <c r="E58" s="3"/>
      <c r="F58" s="27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>
        <v>91.99</v>
      </c>
      <c r="V58" s="7">
        <v>198.95</v>
      </c>
    </row>
    <row r="59" spans="1:22" ht="19.5" customHeight="1" x14ac:dyDescent="0.25">
      <c r="A59" s="3">
        <v>56</v>
      </c>
      <c r="B59" s="25" t="s">
        <v>127</v>
      </c>
      <c r="C59" s="3"/>
      <c r="D59" s="3"/>
      <c r="E59" s="3"/>
      <c r="F59" s="27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>
        <v>95.8</v>
      </c>
      <c r="V59" s="7">
        <v>187.36</v>
      </c>
    </row>
    <row r="60" spans="1:22" ht="19.5" customHeight="1" x14ac:dyDescent="0.25">
      <c r="A60" s="3">
        <v>57</v>
      </c>
      <c r="B60" s="25" t="s">
        <v>159</v>
      </c>
      <c r="C60" s="3"/>
      <c r="D60" s="3"/>
      <c r="E60" s="3"/>
      <c r="F60" s="27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>
        <v>95.82</v>
      </c>
      <c r="V60" s="7">
        <v>187.29</v>
      </c>
    </row>
    <row r="61" spans="1:22" ht="19.5" customHeight="1" x14ac:dyDescent="0.25">
      <c r="A61" s="3">
        <v>58</v>
      </c>
      <c r="B61" s="25" t="s">
        <v>132</v>
      </c>
      <c r="C61" s="3"/>
      <c r="D61" s="3"/>
      <c r="E61" s="3"/>
      <c r="F61" s="27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>
        <v>97.93</v>
      </c>
      <c r="V61" s="7">
        <v>177.42</v>
      </c>
    </row>
    <row r="62" spans="1:22" ht="19.5" customHeight="1" x14ac:dyDescent="0.25">
      <c r="A62" s="3">
        <v>59</v>
      </c>
      <c r="B62" s="25" t="s">
        <v>156</v>
      </c>
      <c r="C62" s="3"/>
      <c r="D62" s="3"/>
      <c r="E62" s="3"/>
      <c r="F62" s="27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>
        <v>98.71</v>
      </c>
      <c r="V62" s="7">
        <v>171.3</v>
      </c>
    </row>
    <row r="63" spans="1:22" ht="19.5" customHeight="1" x14ac:dyDescent="0.25">
      <c r="A63" s="3">
        <v>60</v>
      </c>
      <c r="B63" s="25" t="s">
        <v>172</v>
      </c>
      <c r="C63" s="3"/>
      <c r="D63" s="3"/>
      <c r="E63" s="3"/>
      <c r="F63" s="27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>
        <v>81.569999999999993</v>
      </c>
      <c r="V63" s="7">
        <v>221.96</v>
      </c>
    </row>
    <row r="64" spans="1:22" ht="19.5" customHeight="1" x14ac:dyDescent="0.25">
      <c r="A64" s="3">
        <v>61</v>
      </c>
      <c r="B64" s="25" t="s">
        <v>170</v>
      </c>
      <c r="C64" s="11" t="s">
        <v>31</v>
      </c>
      <c r="D64" s="11" t="s">
        <v>32</v>
      </c>
      <c r="E64" s="11" t="s">
        <v>33</v>
      </c>
      <c r="F64" s="28" t="s">
        <v>35</v>
      </c>
      <c r="G64" s="11" t="s">
        <v>34</v>
      </c>
      <c r="H64" s="11" t="s">
        <v>3</v>
      </c>
      <c r="I64" s="11" t="s">
        <v>32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 t="s">
        <v>171</v>
      </c>
      <c r="V64" s="7" t="s">
        <v>171</v>
      </c>
    </row>
    <row r="65" spans="1:22" ht="15" customHeight="1" x14ac:dyDescent="0.25">
      <c r="A65" s="3"/>
      <c r="B65" s="25"/>
      <c r="C65" s="11"/>
      <c r="D65" s="11"/>
      <c r="E65" s="11"/>
      <c r="F65" s="28"/>
      <c r="G65" s="11"/>
      <c r="H65" s="11"/>
      <c r="I65" s="11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7"/>
    </row>
    <row r="66" spans="1:22" ht="18" customHeight="1" x14ac:dyDescent="0.25">
      <c r="A66" s="3"/>
      <c r="B66" s="4" t="s">
        <v>69</v>
      </c>
      <c r="C66" s="12" t="e">
        <f>AVERAGE(C4:C64)</f>
        <v>#DIV/0!</v>
      </c>
      <c r="D66" s="12" t="e">
        <f t="shared" ref="D66:T66" si="0">AVERAGE(D4:D64)</f>
        <v>#DIV/0!</v>
      </c>
      <c r="E66" s="12" t="e">
        <f t="shared" si="0"/>
        <v>#DIV/0!</v>
      </c>
      <c r="F66" s="12" t="e">
        <f t="shared" si="0"/>
        <v>#DIV/0!</v>
      </c>
      <c r="G66" s="12" t="e">
        <f t="shared" si="0"/>
        <v>#DIV/0!</v>
      </c>
      <c r="H66" s="12" t="e">
        <f t="shared" si="0"/>
        <v>#DIV/0!</v>
      </c>
      <c r="I66" s="12" t="e">
        <f t="shared" si="0"/>
        <v>#DIV/0!</v>
      </c>
      <c r="J66" s="12" t="e">
        <f t="shared" si="0"/>
        <v>#DIV/0!</v>
      </c>
      <c r="K66" s="12" t="e">
        <f t="shared" si="0"/>
        <v>#DIV/0!</v>
      </c>
      <c r="L66" s="12" t="e">
        <f t="shared" si="0"/>
        <v>#DIV/0!</v>
      </c>
      <c r="M66" s="12" t="e">
        <f t="shared" si="0"/>
        <v>#DIV/0!</v>
      </c>
      <c r="N66" s="12" t="e">
        <f t="shared" si="0"/>
        <v>#DIV/0!</v>
      </c>
      <c r="O66" s="12" t="e">
        <f t="shared" si="0"/>
        <v>#DIV/0!</v>
      </c>
      <c r="P66" s="12" t="e">
        <f t="shared" si="0"/>
        <v>#DIV/0!</v>
      </c>
      <c r="Q66" s="12" t="e">
        <f t="shared" si="0"/>
        <v>#DIV/0!</v>
      </c>
      <c r="R66" s="12" t="e">
        <f t="shared" si="0"/>
        <v>#DIV/0!</v>
      </c>
      <c r="S66" s="12" t="e">
        <f t="shared" si="0"/>
        <v>#DIV/0!</v>
      </c>
      <c r="T66" s="31" t="e">
        <f t="shared" si="0"/>
        <v>#DIV/0!</v>
      </c>
      <c r="U66" s="7">
        <f t="shared" ref="U66:V66" si="1">AVERAGE(U4:U51)</f>
        <v>39.649583333333325</v>
      </c>
      <c r="V66" s="7">
        <f t="shared" si="1"/>
        <v>320.38693749999999</v>
      </c>
    </row>
    <row r="67" spans="1:22" x14ac:dyDescent="0.25">
      <c r="C67" s="1"/>
      <c r="D67" s="1"/>
      <c r="E67" s="1"/>
      <c r="F67" s="29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2" x14ac:dyDescent="0.25">
      <c r="C68" s="1"/>
      <c r="D68" s="1"/>
      <c r="E68" s="1"/>
      <c r="F68" s="29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2" x14ac:dyDescent="0.25">
      <c r="C69" s="1"/>
      <c r="D69" s="1"/>
      <c r="E69" s="1"/>
      <c r="F69" s="29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2" x14ac:dyDescent="0.25">
      <c r="C70" s="1"/>
      <c r="D70" s="1"/>
      <c r="E70" s="1"/>
      <c r="F70" s="29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2" x14ac:dyDescent="0.25">
      <c r="C71" s="1"/>
      <c r="D71" s="1"/>
      <c r="E71" s="1"/>
      <c r="F71" s="29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2" x14ac:dyDescent="0.25">
      <c r="C72" s="1"/>
      <c r="D72" s="1"/>
      <c r="E72" s="1"/>
      <c r="F72" s="29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2" x14ac:dyDescent="0.25">
      <c r="C73" s="1"/>
      <c r="D73" s="1"/>
      <c r="E73" s="1"/>
      <c r="F73" s="29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2" x14ac:dyDescent="0.25">
      <c r="C74" s="1"/>
      <c r="D74" s="1"/>
      <c r="E74" s="1"/>
      <c r="F74" s="29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2" x14ac:dyDescent="0.25">
      <c r="C75" s="1"/>
      <c r="D75" s="1"/>
      <c r="E75" s="1"/>
      <c r="F75" s="29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2" x14ac:dyDescent="0.25">
      <c r="C76" s="1"/>
      <c r="D76" s="1"/>
      <c r="E76" s="1"/>
      <c r="F76" s="29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</sheetData>
  <mergeCells count="7">
    <mergeCell ref="A1:V1"/>
    <mergeCell ref="C2:E2"/>
    <mergeCell ref="F2:H2"/>
    <mergeCell ref="I2:K2"/>
    <mergeCell ref="L2:N2"/>
    <mergeCell ref="O2:Q2"/>
    <mergeCell ref="R2:T2"/>
  </mergeCells>
  <pageMargins left="0" right="0" top="0.55118110236220474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zoomScaleNormal="100" workbookViewId="0">
      <selection activeCell="G16" sqref="G16"/>
    </sheetView>
  </sheetViews>
  <sheetFormatPr defaultRowHeight="15" x14ac:dyDescent="0.25"/>
  <cols>
    <col min="1" max="1" width="5.5703125" style="1" customWidth="1"/>
    <col min="2" max="2" width="29.7109375" style="2" customWidth="1"/>
    <col min="3" max="3" width="15.140625" style="2" customWidth="1"/>
    <col min="4" max="4" width="16.140625" customWidth="1"/>
    <col min="5" max="5" width="16" style="1" customWidth="1"/>
    <col min="6" max="6" width="7.5703125" customWidth="1"/>
    <col min="7" max="7" width="11.5703125" customWidth="1"/>
    <col min="8" max="8" width="23.5703125" customWidth="1"/>
    <col min="9" max="9" width="16.42578125" customWidth="1"/>
  </cols>
  <sheetData>
    <row r="1" spans="1:5" ht="25.5" customHeight="1" x14ac:dyDescent="0.35">
      <c r="A1" s="79" t="s">
        <v>109</v>
      </c>
      <c r="B1" s="79"/>
      <c r="C1" s="79"/>
      <c r="D1" s="79"/>
      <c r="E1" s="79"/>
    </row>
    <row r="2" spans="1:5" ht="24" customHeight="1" x14ac:dyDescent="0.25">
      <c r="A2" s="5"/>
      <c r="B2" s="6"/>
      <c r="C2" s="23"/>
      <c r="D2" s="9"/>
      <c r="E2" s="3"/>
    </row>
    <row r="3" spans="1:5" ht="29.25" customHeight="1" x14ac:dyDescent="0.25">
      <c r="A3" s="5" t="s">
        <v>0</v>
      </c>
      <c r="B3" s="6" t="s">
        <v>1</v>
      </c>
      <c r="C3" s="23"/>
      <c r="D3" s="24" t="s">
        <v>112</v>
      </c>
      <c r="E3" s="5" t="s">
        <v>68</v>
      </c>
    </row>
    <row r="4" spans="1:5" ht="20.100000000000001" customHeight="1" x14ac:dyDescent="0.25">
      <c r="A4" s="3">
        <v>1</v>
      </c>
      <c r="B4" s="4" t="s">
        <v>160</v>
      </c>
      <c r="C4" s="4"/>
      <c r="D4" s="3">
        <v>7.23</v>
      </c>
      <c r="E4" s="7">
        <v>430.71</v>
      </c>
    </row>
    <row r="5" spans="1:5" ht="20.100000000000001" customHeight="1" x14ac:dyDescent="0.25">
      <c r="A5" s="3">
        <v>2</v>
      </c>
      <c r="B5" s="4" t="s">
        <v>142</v>
      </c>
      <c r="C5" s="4"/>
      <c r="D5" s="3">
        <v>7.68</v>
      </c>
      <c r="E5" s="7">
        <v>427</v>
      </c>
    </row>
    <row r="6" spans="1:5" ht="20.100000000000001" customHeight="1" x14ac:dyDescent="0.25">
      <c r="A6" s="3">
        <v>3</v>
      </c>
      <c r="B6" s="4" t="s">
        <v>165</v>
      </c>
      <c r="C6" s="4"/>
      <c r="D6" s="3">
        <v>8.14</v>
      </c>
      <c r="E6" s="7">
        <v>425.15</v>
      </c>
    </row>
    <row r="7" spans="1:5" ht="20.100000000000001" customHeight="1" x14ac:dyDescent="0.25">
      <c r="A7" s="3">
        <v>4</v>
      </c>
      <c r="B7" s="4" t="s">
        <v>166</v>
      </c>
      <c r="C7" s="4"/>
      <c r="D7" s="3">
        <v>9.15</v>
      </c>
      <c r="E7" s="7">
        <v>418</v>
      </c>
    </row>
    <row r="8" spans="1:5" ht="20.100000000000001" customHeight="1" x14ac:dyDescent="0.25">
      <c r="A8" s="3">
        <v>5</v>
      </c>
      <c r="B8" s="8" t="s">
        <v>152</v>
      </c>
      <c r="C8" s="8"/>
      <c r="D8" s="3">
        <v>9.73</v>
      </c>
      <c r="E8" s="7">
        <v>416.01299999999998</v>
      </c>
    </row>
    <row r="9" spans="1:5" ht="20.100000000000001" customHeight="1" x14ac:dyDescent="0.25">
      <c r="A9" s="3">
        <v>6</v>
      </c>
      <c r="B9" s="4" t="s">
        <v>153</v>
      </c>
      <c r="C9" s="4"/>
      <c r="D9" s="7">
        <v>11.01</v>
      </c>
      <c r="E9" s="7">
        <v>409.11</v>
      </c>
    </row>
    <row r="10" spans="1:5" ht="20.100000000000001" customHeight="1" x14ac:dyDescent="0.25">
      <c r="A10" s="3">
        <v>7</v>
      </c>
      <c r="B10" s="4" t="s">
        <v>117</v>
      </c>
      <c r="C10" s="4"/>
      <c r="D10" s="7">
        <v>11.21</v>
      </c>
      <c r="E10" s="7">
        <v>408.1</v>
      </c>
    </row>
    <row r="11" spans="1:5" ht="20.100000000000001" customHeight="1" x14ac:dyDescent="0.25">
      <c r="A11" s="3">
        <v>8</v>
      </c>
      <c r="B11" s="4" t="s">
        <v>116</v>
      </c>
      <c r="C11" s="4"/>
      <c r="D11" s="3">
        <v>16.84</v>
      </c>
      <c r="E11" s="7">
        <v>382.58</v>
      </c>
    </row>
    <row r="12" spans="1:5" ht="20.100000000000001" customHeight="1" x14ac:dyDescent="0.25">
      <c r="A12" s="3">
        <v>9</v>
      </c>
      <c r="B12" s="4" t="s">
        <v>164</v>
      </c>
      <c r="C12" s="4"/>
      <c r="D12" s="3">
        <v>18.53</v>
      </c>
      <c r="E12" s="7">
        <v>375.93</v>
      </c>
    </row>
    <row r="13" spans="1:5" ht="20.100000000000001" customHeight="1" x14ac:dyDescent="0.25">
      <c r="A13" s="3">
        <v>10</v>
      </c>
      <c r="B13" s="4" t="s">
        <v>169</v>
      </c>
      <c r="C13" s="4"/>
      <c r="D13" s="3">
        <v>21.51</v>
      </c>
      <c r="E13" s="7">
        <v>365.13</v>
      </c>
    </row>
    <row r="14" spans="1:5" ht="20.100000000000001" customHeight="1" x14ac:dyDescent="0.25">
      <c r="A14" s="3">
        <v>11</v>
      </c>
      <c r="B14" s="4" t="s">
        <v>146</v>
      </c>
      <c r="C14" s="4"/>
      <c r="D14" s="3">
        <v>23.38</v>
      </c>
      <c r="E14" s="7">
        <v>358.83</v>
      </c>
    </row>
    <row r="15" spans="1:5" ht="20.100000000000001" customHeight="1" x14ac:dyDescent="0.25">
      <c r="A15" s="3">
        <v>12</v>
      </c>
      <c r="B15" s="4" t="s">
        <v>129</v>
      </c>
      <c r="C15" s="4"/>
      <c r="D15" s="7">
        <v>24.9</v>
      </c>
      <c r="E15" s="7">
        <v>353.93</v>
      </c>
    </row>
    <row r="16" spans="1:5" ht="20.100000000000001" customHeight="1" x14ac:dyDescent="0.25">
      <c r="A16" s="3">
        <v>13</v>
      </c>
      <c r="B16" s="4" t="s">
        <v>121</v>
      </c>
      <c r="C16" s="4"/>
      <c r="D16" s="3">
        <v>25.45</v>
      </c>
      <c r="E16" s="7">
        <v>352.24</v>
      </c>
    </row>
    <row r="17" spans="1:5" ht="20.100000000000001" customHeight="1" x14ac:dyDescent="0.25">
      <c r="A17" s="3">
        <v>14</v>
      </c>
      <c r="B17" s="4" t="s">
        <v>168</v>
      </c>
      <c r="C17" s="4"/>
      <c r="D17" s="3">
        <v>28.08</v>
      </c>
      <c r="E17" s="7">
        <v>344.29</v>
      </c>
    </row>
    <row r="18" spans="1:5" ht="20.100000000000001" customHeight="1" x14ac:dyDescent="0.25">
      <c r="A18" s="3">
        <v>15</v>
      </c>
      <c r="B18" s="4" t="s">
        <v>158</v>
      </c>
      <c r="C18" s="4"/>
      <c r="D18" s="3">
        <v>28.63</v>
      </c>
      <c r="E18" s="7">
        <v>342.65</v>
      </c>
    </row>
    <row r="19" spans="1:5" ht="20.100000000000001" customHeight="1" x14ac:dyDescent="0.25">
      <c r="A19" s="3">
        <v>16</v>
      </c>
      <c r="B19" s="4" t="s">
        <v>114</v>
      </c>
      <c r="C19" s="4"/>
      <c r="D19" s="3">
        <v>28.87</v>
      </c>
      <c r="E19" s="7">
        <v>341.94</v>
      </c>
    </row>
    <row r="20" spans="1:5" ht="20.100000000000001" customHeight="1" x14ac:dyDescent="0.25">
      <c r="A20" s="3">
        <v>17</v>
      </c>
      <c r="B20" s="4" t="s">
        <v>144</v>
      </c>
      <c r="C20" s="4"/>
      <c r="D20" s="7">
        <v>31.17</v>
      </c>
      <c r="E20" s="7">
        <v>335.41</v>
      </c>
    </row>
    <row r="21" spans="1:5" ht="20.100000000000001" customHeight="1" x14ac:dyDescent="0.25">
      <c r="A21" s="3">
        <v>18</v>
      </c>
      <c r="B21" s="4" t="s">
        <v>163</v>
      </c>
      <c r="C21" s="4"/>
      <c r="D21" s="3">
        <v>31.85</v>
      </c>
      <c r="E21" s="7">
        <v>333.51</v>
      </c>
    </row>
    <row r="22" spans="1:5" ht="20.100000000000001" customHeight="1" x14ac:dyDescent="0.25">
      <c r="A22" s="3">
        <v>19</v>
      </c>
      <c r="B22" s="4" t="s">
        <v>140</v>
      </c>
      <c r="C22" s="4"/>
      <c r="D22" s="3">
        <v>33.44</v>
      </c>
      <c r="E22" s="7">
        <v>329.17</v>
      </c>
    </row>
    <row r="23" spans="1:5" ht="20.100000000000001" customHeight="1" x14ac:dyDescent="0.25">
      <c r="A23" s="3">
        <v>20</v>
      </c>
      <c r="B23" s="4" t="s">
        <v>120</v>
      </c>
      <c r="C23" s="4"/>
      <c r="D23" s="3">
        <v>33.97</v>
      </c>
      <c r="E23" s="7">
        <v>327.73</v>
      </c>
    </row>
    <row r="24" spans="1:5" ht="20.100000000000001" customHeight="1" x14ac:dyDescent="0.25">
      <c r="A24" s="3">
        <v>21</v>
      </c>
      <c r="B24" s="4" t="s">
        <v>167</v>
      </c>
      <c r="C24" s="4"/>
      <c r="D24" s="3">
        <v>35.03</v>
      </c>
      <c r="E24" s="7">
        <v>324.89</v>
      </c>
    </row>
    <row r="25" spans="1:5" ht="20.100000000000001" customHeight="1" x14ac:dyDescent="0.25">
      <c r="A25" s="3">
        <v>22</v>
      </c>
      <c r="B25" s="4" t="s">
        <v>143</v>
      </c>
      <c r="C25" s="4"/>
      <c r="D25" s="3">
        <v>35.299999999999997</v>
      </c>
      <c r="E25" s="7">
        <v>324.2</v>
      </c>
    </row>
    <row r="26" spans="1:5" ht="20.100000000000001" customHeight="1" x14ac:dyDescent="0.25">
      <c r="A26" s="3">
        <v>23</v>
      </c>
      <c r="B26" s="4" t="s">
        <v>154</v>
      </c>
      <c r="C26" s="4"/>
      <c r="D26" s="3">
        <v>37.090000000000003</v>
      </c>
      <c r="E26" s="7">
        <v>319.58</v>
      </c>
    </row>
    <row r="27" spans="1:5" ht="20.100000000000001" customHeight="1" x14ac:dyDescent="0.25">
      <c r="A27" s="3">
        <v>24</v>
      </c>
      <c r="B27" s="4" t="s">
        <v>151</v>
      </c>
      <c r="C27" s="4"/>
      <c r="D27" s="3">
        <v>38.869999999999997</v>
      </c>
      <c r="E27" s="7">
        <v>315</v>
      </c>
    </row>
    <row r="28" spans="1:5" ht="20.100000000000001" customHeight="1" x14ac:dyDescent="0.25">
      <c r="A28" s="3">
        <v>25</v>
      </c>
      <c r="B28" s="4" t="s">
        <v>136</v>
      </c>
      <c r="C28" s="4"/>
      <c r="D28" s="3">
        <v>39.799999999999997</v>
      </c>
      <c r="E28" s="7">
        <v>312.76</v>
      </c>
    </row>
    <row r="29" spans="1:5" ht="20.100000000000001" customHeight="1" x14ac:dyDescent="0.25">
      <c r="A29" s="3">
        <v>26</v>
      </c>
      <c r="B29" s="4" t="s">
        <v>139</v>
      </c>
      <c r="C29" s="4"/>
      <c r="D29" s="3">
        <v>42.94</v>
      </c>
      <c r="E29" s="7">
        <v>305.12</v>
      </c>
    </row>
    <row r="30" spans="1:5" ht="20.100000000000001" customHeight="1" x14ac:dyDescent="0.25">
      <c r="A30" s="3">
        <v>27</v>
      </c>
      <c r="B30" s="4" t="s">
        <v>123</v>
      </c>
      <c r="C30" s="4"/>
      <c r="D30" s="3">
        <v>43.39</v>
      </c>
      <c r="E30" s="7">
        <v>304.04000000000002</v>
      </c>
    </row>
    <row r="31" spans="1:5" ht="20.100000000000001" customHeight="1" x14ac:dyDescent="0.25">
      <c r="A31" s="3">
        <v>28</v>
      </c>
      <c r="B31" s="4" t="s">
        <v>155</v>
      </c>
      <c r="C31" s="4"/>
      <c r="D31" s="7">
        <v>43.92</v>
      </c>
      <c r="E31" s="7">
        <v>302.8</v>
      </c>
    </row>
    <row r="32" spans="1:5" ht="20.100000000000001" customHeight="1" x14ac:dyDescent="0.25">
      <c r="A32" s="3">
        <v>29</v>
      </c>
      <c r="B32" s="4" t="s">
        <v>113</v>
      </c>
      <c r="C32" s="4"/>
      <c r="D32" s="3">
        <v>44.66</v>
      </c>
      <c r="E32" s="7">
        <v>301.05</v>
      </c>
    </row>
    <row r="33" spans="1:5" ht="20.100000000000001" customHeight="1" x14ac:dyDescent="0.25">
      <c r="A33" s="3">
        <v>30</v>
      </c>
      <c r="B33" s="4" t="s">
        <v>147</v>
      </c>
      <c r="C33" s="4"/>
      <c r="D33" s="3">
        <v>49.7</v>
      </c>
      <c r="E33" s="7">
        <v>289</v>
      </c>
    </row>
    <row r="34" spans="1:5" ht="20.100000000000001" customHeight="1" x14ac:dyDescent="0.25">
      <c r="A34" s="3">
        <v>31</v>
      </c>
      <c r="B34" s="4" t="s">
        <v>138</v>
      </c>
      <c r="C34" s="4"/>
      <c r="D34" s="3">
        <v>51.05</v>
      </c>
      <c r="E34" s="7">
        <v>286.41000000000003</v>
      </c>
    </row>
    <row r="35" spans="1:5" ht="20.100000000000001" customHeight="1" x14ac:dyDescent="0.25">
      <c r="A35" s="3">
        <v>32</v>
      </c>
      <c r="B35" s="4" t="s">
        <v>137</v>
      </c>
      <c r="C35" s="4"/>
      <c r="D35" s="3">
        <v>51.52</v>
      </c>
      <c r="E35" s="7">
        <v>285.33</v>
      </c>
    </row>
    <row r="36" spans="1:5" ht="20.100000000000001" customHeight="1" x14ac:dyDescent="0.25">
      <c r="A36" s="3">
        <v>33</v>
      </c>
      <c r="B36" s="4" t="s">
        <v>125</v>
      </c>
      <c r="C36" s="4"/>
      <c r="D36" s="3">
        <v>52.42</v>
      </c>
      <c r="E36" s="7">
        <v>283.35000000000002</v>
      </c>
    </row>
    <row r="37" spans="1:5" ht="20.100000000000001" customHeight="1" x14ac:dyDescent="0.25">
      <c r="A37" s="3">
        <v>34</v>
      </c>
      <c r="B37" s="4" t="s">
        <v>135</v>
      </c>
      <c r="C37" s="4"/>
      <c r="D37" s="3">
        <v>55.99</v>
      </c>
      <c r="E37" s="7">
        <v>275.48</v>
      </c>
    </row>
    <row r="38" spans="1:5" ht="20.100000000000001" customHeight="1" x14ac:dyDescent="0.25">
      <c r="A38" s="3">
        <v>35</v>
      </c>
      <c r="B38" s="4" t="s">
        <v>115</v>
      </c>
      <c r="C38" s="4"/>
      <c r="D38" s="3">
        <v>56.08</v>
      </c>
      <c r="E38" s="7">
        <v>275.3</v>
      </c>
    </row>
    <row r="39" spans="1:5" ht="20.100000000000001" customHeight="1" x14ac:dyDescent="0.25">
      <c r="A39" s="3">
        <v>36</v>
      </c>
      <c r="B39" s="4" t="s">
        <v>111</v>
      </c>
      <c r="C39" s="4"/>
      <c r="D39" s="3">
        <v>57.46</v>
      </c>
      <c r="E39" s="7">
        <v>272.32</v>
      </c>
    </row>
    <row r="40" spans="1:5" ht="20.100000000000001" customHeight="1" x14ac:dyDescent="0.25">
      <c r="A40" s="3">
        <v>37</v>
      </c>
      <c r="B40" s="4" t="s">
        <v>150</v>
      </c>
      <c r="C40" s="4"/>
      <c r="D40" s="3">
        <v>57.57</v>
      </c>
      <c r="E40" s="7">
        <v>272.06</v>
      </c>
    </row>
    <row r="41" spans="1:5" ht="20.100000000000001" customHeight="1" x14ac:dyDescent="0.25">
      <c r="A41" s="3">
        <v>38</v>
      </c>
      <c r="B41" s="4" t="s">
        <v>118</v>
      </c>
      <c r="C41" s="4"/>
      <c r="D41" s="3">
        <v>58</v>
      </c>
      <c r="E41" s="7">
        <v>271.14</v>
      </c>
    </row>
    <row r="42" spans="1:5" ht="20.100000000000001" customHeight="1" x14ac:dyDescent="0.25">
      <c r="A42" s="3">
        <v>39</v>
      </c>
      <c r="B42" s="4" t="s">
        <v>119</v>
      </c>
      <c r="C42" s="4"/>
      <c r="D42" s="3">
        <v>59</v>
      </c>
      <c r="E42" s="7">
        <v>269.02999999999997</v>
      </c>
    </row>
    <row r="43" spans="1:5" ht="20.100000000000001" customHeight="1" x14ac:dyDescent="0.25">
      <c r="A43" s="3">
        <v>40</v>
      </c>
      <c r="B43" s="4" t="s">
        <v>149</v>
      </c>
      <c r="C43" s="4"/>
      <c r="D43" s="3">
        <v>59.45</v>
      </c>
      <c r="E43" s="7">
        <v>268.08999999999997</v>
      </c>
    </row>
    <row r="44" spans="1:5" ht="20.100000000000001" customHeight="1" x14ac:dyDescent="0.25">
      <c r="A44" s="3">
        <v>41</v>
      </c>
      <c r="B44" s="4" t="s">
        <v>148</v>
      </c>
      <c r="C44" s="4"/>
      <c r="D44" s="7">
        <v>61.62</v>
      </c>
      <c r="E44" s="7">
        <v>263</v>
      </c>
    </row>
    <row r="45" spans="1:5" ht="20.100000000000001" customHeight="1" x14ac:dyDescent="0.25">
      <c r="A45" s="3">
        <v>42</v>
      </c>
      <c r="B45" s="4" t="s">
        <v>110</v>
      </c>
      <c r="C45" s="4"/>
      <c r="D45" s="3">
        <v>62.08</v>
      </c>
      <c r="E45" s="7">
        <v>262.43</v>
      </c>
    </row>
    <row r="46" spans="1:5" ht="20.100000000000001" customHeight="1" x14ac:dyDescent="0.25">
      <c r="A46" s="3">
        <v>43</v>
      </c>
      <c r="B46" s="4" t="s">
        <v>126</v>
      </c>
      <c r="C46" s="4"/>
      <c r="D46" s="3">
        <v>65.150000000000006</v>
      </c>
      <c r="E46" s="7">
        <v>255.95</v>
      </c>
    </row>
    <row r="47" spans="1:5" ht="20.100000000000001" customHeight="1" x14ac:dyDescent="0.25">
      <c r="A47" s="3">
        <v>44</v>
      </c>
      <c r="B47" s="4" t="s">
        <v>128</v>
      </c>
      <c r="C47" s="4"/>
      <c r="D47" s="3">
        <v>65.569999999999993</v>
      </c>
      <c r="E47" s="7">
        <v>255.09</v>
      </c>
    </row>
    <row r="48" spans="1:5" ht="20.100000000000001" customHeight="1" x14ac:dyDescent="0.25">
      <c r="A48" s="3">
        <v>45</v>
      </c>
      <c r="B48" s="4" t="s">
        <v>130</v>
      </c>
      <c r="C48" s="4"/>
      <c r="D48" s="3">
        <v>65.77</v>
      </c>
      <c r="E48" s="7">
        <v>254.66</v>
      </c>
    </row>
    <row r="49" spans="1:5" ht="20.100000000000001" customHeight="1" x14ac:dyDescent="0.25">
      <c r="A49" s="3">
        <v>46</v>
      </c>
      <c r="B49" s="4" t="s">
        <v>145</v>
      </c>
      <c r="C49" s="4"/>
      <c r="D49" s="3">
        <v>65.89</v>
      </c>
      <c r="E49" s="7">
        <v>254.41</v>
      </c>
    </row>
    <row r="50" spans="1:5" ht="20.100000000000001" customHeight="1" x14ac:dyDescent="0.25">
      <c r="A50" s="3">
        <v>47</v>
      </c>
      <c r="B50" s="4" t="s">
        <v>133</v>
      </c>
      <c r="C50" s="4"/>
      <c r="D50" s="3">
        <v>67.709999999999994</v>
      </c>
      <c r="E50" s="7">
        <v>250.59</v>
      </c>
    </row>
    <row r="51" spans="1:5" ht="19.5" customHeight="1" x14ac:dyDescent="0.25">
      <c r="A51" s="3">
        <v>48</v>
      </c>
      <c r="B51" s="4" t="s">
        <v>162</v>
      </c>
      <c r="C51" s="4"/>
      <c r="D51" s="3">
        <v>69.28</v>
      </c>
      <c r="E51" s="7">
        <v>247.29</v>
      </c>
    </row>
    <row r="52" spans="1:5" ht="19.5" customHeight="1" x14ac:dyDescent="0.25">
      <c r="A52" s="3">
        <v>49</v>
      </c>
      <c r="B52" s="4" t="s">
        <v>122</v>
      </c>
      <c r="C52" s="4"/>
      <c r="D52" s="7">
        <v>75.930000000000007</v>
      </c>
      <c r="E52" s="7">
        <v>233.47</v>
      </c>
    </row>
    <row r="53" spans="1:5" ht="19.5" customHeight="1" x14ac:dyDescent="0.25">
      <c r="A53" s="3">
        <v>50</v>
      </c>
      <c r="B53" s="4" t="s">
        <v>141</v>
      </c>
      <c r="C53" s="4"/>
      <c r="D53" s="3">
        <v>77.73</v>
      </c>
      <c r="E53" s="7">
        <v>229.81</v>
      </c>
    </row>
    <row r="54" spans="1:5" ht="19.5" customHeight="1" x14ac:dyDescent="0.25">
      <c r="A54" s="3">
        <v>51</v>
      </c>
      <c r="B54" s="4" t="s">
        <v>131</v>
      </c>
      <c r="C54" s="4"/>
      <c r="D54" s="7">
        <v>78.69</v>
      </c>
      <c r="E54" s="7">
        <v>227.86</v>
      </c>
    </row>
    <row r="55" spans="1:5" ht="19.5" customHeight="1" x14ac:dyDescent="0.25">
      <c r="A55" s="3">
        <v>52</v>
      </c>
      <c r="B55" s="4" t="s">
        <v>157</v>
      </c>
      <c r="C55" s="4"/>
      <c r="D55" s="3">
        <v>80.25</v>
      </c>
      <c r="E55" s="7">
        <v>224.67</v>
      </c>
    </row>
    <row r="56" spans="1:5" ht="19.5" customHeight="1" x14ac:dyDescent="0.25">
      <c r="A56" s="3">
        <v>53</v>
      </c>
      <c r="B56" s="4" t="s">
        <v>161</v>
      </c>
      <c r="C56" s="4"/>
      <c r="D56" s="3">
        <v>85.37</v>
      </c>
      <c r="E56" s="7">
        <v>214.04</v>
      </c>
    </row>
    <row r="57" spans="1:5" ht="19.5" customHeight="1" x14ac:dyDescent="0.25">
      <c r="A57" s="3">
        <v>54</v>
      </c>
      <c r="B57" s="4" t="s">
        <v>124</v>
      </c>
      <c r="C57" s="4"/>
      <c r="D57" s="3">
        <v>88.11</v>
      </c>
      <c r="E57" s="7">
        <v>208.04</v>
      </c>
    </row>
    <row r="58" spans="1:5" ht="19.5" customHeight="1" x14ac:dyDescent="0.25">
      <c r="A58" s="3">
        <v>55</v>
      </c>
      <c r="B58" s="4" t="s">
        <v>134</v>
      </c>
      <c r="C58" s="4"/>
      <c r="D58" s="3">
        <v>91.99</v>
      </c>
      <c r="E58" s="7">
        <v>198.95</v>
      </c>
    </row>
    <row r="59" spans="1:5" ht="19.5" customHeight="1" x14ac:dyDescent="0.25">
      <c r="A59" s="3">
        <v>56</v>
      </c>
      <c r="B59" s="4" t="s">
        <v>127</v>
      </c>
      <c r="C59" s="4"/>
      <c r="D59" s="3">
        <v>95.8</v>
      </c>
      <c r="E59" s="7">
        <v>187.36</v>
      </c>
    </row>
    <row r="60" spans="1:5" ht="19.5" customHeight="1" x14ac:dyDescent="0.25">
      <c r="A60" s="3">
        <v>57</v>
      </c>
      <c r="B60" s="4" t="s">
        <v>159</v>
      </c>
      <c r="C60" s="4"/>
      <c r="D60" s="3">
        <v>95.82</v>
      </c>
      <c r="E60" s="7">
        <v>187.29</v>
      </c>
    </row>
    <row r="61" spans="1:5" ht="19.5" customHeight="1" x14ac:dyDescent="0.25">
      <c r="A61" s="3">
        <v>58</v>
      </c>
      <c r="B61" s="4" t="s">
        <v>132</v>
      </c>
      <c r="C61" s="4"/>
      <c r="D61" s="3">
        <v>97.93</v>
      </c>
      <c r="E61" s="7">
        <v>177.42</v>
      </c>
    </row>
    <row r="62" spans="1:5" ht="19.5" customHeight="1" x14ac:dyDescent="0.25">
      <c r="A62" s="3">
        <v>59</v>
      </c>
      <c r="B62" s="4" t="s">
        <v>156</v>
      </c>
      <c r="C62" s="4"/>
      <c r="D62" s="3">
        <v>98.71</v>
      </c>
      <c r="E62" s="7">
        <v>171.3</v>
      </c>
    </row>
    <row r="63" spans="1:5" ht="19.5" customHeight="1" x14ac:dyDescent="0.25">
      <c r="A63" s="3">
        <v>60</v>
      </c>
      <c r="B63" s="4" t="s">
        <v>172</v>
      </c>
      <c r="C63" s="4"/>
      <c r="D63" s="3">
        <v>81.569999999999993</v>
      </c>
      <c r="E63" s="7">
        <v>221.96</v>
      </c>
    </row>
    <row r="64" spans="1:5" ht="19.5" customHeight="1" x14ac:dyDescent="0.25">
      <c r="A64" s="3">
        <v>61</v>
      </c>
      <c r="B64" s="4" t="s">
        <v>170</v>
      </c>
      <c r="C64" s="4"/>
      <c r="D64" s="3" t="s">
        <v>171</v>
      </c>
      <c r="E64" s="7" t="s">
        <v>171</v>
      </c>
    </row>
    <row r="65" spans="1:5" ht="19.5" customHeight="1" x14ac:dyDescent="0.25">
      <c r="A65" s="3">
        <v>62</v>
      </c>
      <c r="B65" s="4"/>
      <c r="C65" s="4"/>
      <c r="D65" s="3"/>
      <c r="E65" s="7"/>
    </row>
    <row r="66" spans="1:5" ht="19.5" customHeight="1" x14ac:dyDescent="0.25">
      <c r="A66" s="3">
        <v>63</v>
      </c>
      <c r="B66" s="4"/>
      <c r="C66" s="4"/>
      <c r="D66" s="3"/>
      <c r="E66" s="7"/>
    </row>
    <row r="67" spans="1:5" ht="19.5" customHeight="1" x14ac:dyDescent="0.25">
      <c r="A67" s="3">
        <v>64</v>
      </c>
      <c r="B67" s="4"/>
      <c r="C67" s="4"/>
      <c r="D67" s="3"/>
      <c r="E67" s="7"/>
    </row>
    <row r="68" spans="1:5" x14ac:dyDescent="0.25">
      <c r="A68" s="3"/>
      <c r="B68" s="4" t="s">
        <v>69</v>
      </c>
      <c r="C68" s="4"/>
      <c r="D68" s="7">
        <f>AVERAGE(D4:D63)</f>
        <v>49.183</v>
      </c>
      <c r="E68" s="7">
        <f>AVERAGE(E4:E63)</f>
        <v>297.66604999999998</v>
      </c>
    </row>
    <row r="69" spans="1:5" x14ac:dyDescent="0.25">
      <c r="D69" s="1"/>
    </row>
    <row r="70" spans="1:5" x14ac:dyDescent="0.25">
      <c r="D70" s="1"/>
    </row>
    <row r="71" spans="1:5" x14ac:dyDescent="0.25">
      <c r="D71" s="1"/>
    </row>
    <row r="72" spans="1:5" x14ac:dyDescent="0.25">
      <c r="D72" s="1"/>
    </row>
    <row r="73" spans="1:5" x14ac:dyDescent="0.25">
      <c r="D73" s="1"/>
    </row>
    <row r="74" spans="1:5" x14ac:dyDescent="0.25">
      <c r="D74" s="1"/>
    </row>
    <row r="75" spans="1:5" x14ac:dyDescent="0.25">
      <c r="D75" s="1"/>
    </row>
    <row r="76" spans="1:5" x14ac:dyDescent="0.25">
      <c r="D76" s="1"/>
    </row>
    <row r="77" spans="1:5" x14ac:dyDescent="0.25">
      <c r="D77" s="1"/>
    </row>
    <row r="78" spans="1:5" x14ac:dyDescent="0.25">
      <c r="D78" s="1"/>
    </row>
  </sheetData>
  <sortState ref="A3:E62">
    <sortCondition descending="1" ref="E3:E62"/>
  </sortState>
  <mergeCells count="1">
    <mergeCell ref="A1:E1"/>
  </mergeCells>
  <pageMargins left="0" right="0" top="0.55118110236220474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8"/>
  <sheetViews>
    <sheetView topLeftCell="C1" zoomScaleNormal="100" workbookViewId="0">
      <selection activeCell="C27" sqref="C27"/>
    </sheetView>
  </sheetViews>
  <sheetFormatPr defaultRowHeight="15" x14ac:dyDescent="0.25"/>
  <cols>
    <col min="2" max="2" width="5.5703125" style="1" customWidth="1"/>
    <col min="3" max="3" width="25.28515625" style="2" customWidth="1"/>
    <col min="4" max="4" width="8.140625" customWidth="1"/>
    <col min="5" max="5" width="8.85546875" customWidth="1"/>
    <col min="6" max="6" width="9.85546875" style="1" customWidth="1"/>
    <col min="7" max="7" width="7.5703125" style="2" customWidth="1"/>
    <col min="8" max="8" width="11.5703125" style="2" customWidth="1"/>
    <col min="9" max="9" width="39.42578125" style="2" customWidth="1"/>
    <col min="10" max="10" width="27.5703125" customWidth="1"/>
  </cols>
  <sheetData>
    <row r="1" spans="2:10" ht="25.5" customHeight="1" x14ac:dyDescent="0.35">
      <c r="B1" s="80" t="s">
        <v>13</v>
      </c>
      <c r="C1" s="80"/>
      <c r="D1" s="80"/>
      <c r="E1" s="80"/>
      <c r="F1" s="80"/>
      <c r="G1" s="80"/>
      <c r="H1" s="80"/>
      <c r="I1" s="80"/>
    </row>
    <row r="2" spans="2:10" ht="24" customHeight="1" x14ac:dyDescent="0.25">
      <c r="B2" s="5"/>
      <c r="C2" s="6"/>
      <c r="D2" s="9"/>
      <c r="E2" s="10"/>
      <c r="F2" s="3"/>
      <c r="G2" s="87"/>
      <c r="H2" s="88"/>
      <c r="I2" s="89"/>
    </row>
    <row r="3" spans="2:10" ht="29.25" customHeight="1" x14ac:dyDescent="0.3">
      <c r="B3" s="5" t="s">
        <v>0</v>
      </c>
      <c r="C3" s="6" t="s">
        <v>1</v>
      </c>
      <c r="D3" s="9" t="s">
        <v>10</v>
      </c>
      <c r="E3" s="10" t="s">
        <v>11</v>
      </c>
      <c r="F3" s="5" t="s">
        <v>68</v>
      </c>
      <c r="G3" s="96" t="s">
        <v>70</v>
      </c>
      <c r="H3" s="97"/>
      <c r="I3" s="98"/>
    </row>
    <row r="4" spans="2:10" ht="20.100000000000001" customHeight="1" x14ac:dyDescent="0.25">
      <c r="B4" s="3">
        <v>1</v>
      </c>
      <c r="C4" s="4" t="s">
        <v>16</v>
      </c>
      <c r="D4" s="3">
        <v>11.49</v>
      </c>
      <c r="E4" s="3">
        <v>11.27</v>
      </c>
      <c r="F4" s="7">
        <v>337.08</v>
      </c>
      <c r="G4" s="87" t="s">
        <v>84</v>
      </c>
      <c r="H4" s="88"/>
      <c r="I4" s="89"/>
    </row>
    <row r="5" spans="2:10" ht="20.100000000000001" customHeight="1" x14ac:dyDescent="0.25">
      <c r="B5" s="3">
        <v>2</v>
      </c>
      <c r="C5" s="4" t="s">
        <v>55</v>
      </c>
      <c r="D5" s="3">
        <v>16.12</v>
      </c>
      <c r="E5" s="3">
        <v>16.46</v>
      </c>
      <c r="F5" s="7">
        <v>317.14999999999998</v>
      </c>
      <c r="G5" s="87" t="s">
        <v>78</v>
      </c>
      <c r="H5" s="88"/>
      <c r="I5" s="89"/>
    </row>
    <row r="6" spans="2:10" ht="20.100000000000001" customHeight="1" x14ac:dyDescent="0.25">
      <c r="B6" s="3">
        <v>3</v>
      </c>
      <c r="C6" s="4" t="s">
        <v>22</v>
      </c>
      <c r="D6" s="3">
        <v>19.260000000000002</v>
      </c>
      <c r="E6" s="3">
        <v>19.36</v>
      </c>
      <c r="F6" s="7">
        <v>305.44</v>
      </c>
      <c r="G6" s="87" t="s">
        <v>78</v>
      </c>
      <c r="H6" s="88"/>
      <c r="I6" s="89"/>
    </row>
    <row r="7" spans="2:10" ht="20.100000000000001" customHeight="1" x14ac:dyDescent="0.25">
      <c r="B7" s="3">
        <v>4</v>
      </c>
      <c r="C7" s="4" t="s">
        <v>23</v>
      </c>
      <c r="D7" s="3">
        <v>20.69</v>
      </c>
      <c r="E7" s="3">
        <v>21.4</v>
      </c>
      <c r="F7" s="7">
        <v>300.51</v>
      </c>
      <c r="G7" s="90" t="s">
        <v>71</v>
      </c>
      <c r="H7" s="91"/>
      <c r="I7" s="92"/>
      <c r="J7" t="s">
        <v>100</v>
      </c>
    </row>
    <row r="8" spans="2:10" ht="20.100000000000001" customHeight="1" x14ac:dyDescent="0.25">
      <c r="B8" s="3">
        <v>5</v>
      </c>
      <c r="C8" s="4" t="s">
        <v>18</v>
      </c>
      <c r="D8" s="3">
        <v>21.41</v>
      </c>
      <c r="E8" s="3">
        <v>22.08</v>
      </c>
      <c r="F8" s="7">
        <v>298.08</v>
      </c>
      <c r="G8" s="87" t="s">
        <v>83</v>
      </c>
      <c r="H8" s="88"/>
      <c r="I8" s="89"/>
    </row>
    <row r="9" spans="2:10" ht="20.100000000000001" customHeight="1" x14ac:dyDescent="0.25">
      <c r="B9" s="3">
        <v>6</v>
      </c>
      <c r="C9" s="4" t="s">
        <v>39</v>
      </c>
      <c r="D9" s="3">
        <v>23.83</v>
      </c>
      <c r="E9" s="3">
        <v>24.63</v>
      </c>
      <c r="F9" s="7">
        <v>290.27999999999997</v>
      </c>
      <c r="G9" s="90" t="s">
        <v>71</v>
      </c>
      <c r="H9" s="91"/>
      <c r="I9" s="92"/>
    </row>
    <row r="10" spans="2:10" ht="20.100000000000001" customHeight="1" x14ac:dyDescent="0.25">
      <c r="B10" s="3">
        <v>7</v>
      </c>
      <c r="C10" s="4" t="s">
        <v>47</v>
      </c>
      <c r="D10" s="7">
        <v>24.5</v>
      </c>
      <c r="E10" s="3">
        <v>25.54</v>
      </c>
      <c r="F10" s="7">
        <v>288.22000000000003</v>
      </c>
      <c r="G10" s="90" t="s">
        <v>71</v>
      </c>
      <c r="H10" s="91"/>
      <c r="I10" s="92"/>
      <c r="J10" t="s">
        <v>95</v>
      </c>
    </row>
    <row r="11" spans="2:10" ht="20.100000000000001" customHeight="1" x14ac:dyDescent="0.25">
      <c r="B11" s="3">
        <v>8</v>
      </c>
      <c r="C11" s="4" t="s">
        <v>67</v>
      </c>
      <c r="D11" s="3">
        <v>25.99</v>
      </c>
      <c r="E11" s="3">
        <v>27.08</v>
      </c>
      <c r="F11" s="7">
        <v>283.87</v>
      </c>
      <c r="G11" s="90" t="s">
        <v>71</v>
      </c>
      <c r="H11" s="91"/>
      <c r="I11" s="92"/>
    </row>
    <row r="12" spans="2:10" ht="20.100000000000001" customHeight="1" x14ac:dyDescent="0.25">
      <c r="B12" s="3">
        <v>9</v>
      </c>
      <c r="C12" s="4" t="s">
        <v>65</v>
      </c>
      <c r="D12" s="3">
        <v>26.15</v>
      </c>
      <c r="E12" s="3">
        <v>27.29</v>
      </c>
      <c r="F12" s="7">
        <v>283.39</v>
      </c>
      <c r="G12" s="90" t="s">
        <v>71</v>
      </c>
      <c r="H12" s="91"/>
      <c r="I12" s="92"/>
    </row>
    <row r="13" spans="2:10" ht="20.100000000000001" customHeight="1" x14ac:dyDescent="0.25">
      <c r="B13" s="3">
        <v>10</v>
      </c>
      <c r="C13" s="4" t="s">
        <v>19</v>
      </c>
      <c r="D13" s="3">
        <v>29.66</v>
      </c>
      <c r="E13" s="3">
        <v>30.81</v>
      </c>
      <c r="F13" s="7">
        <v>273.47000000000003</v>
      </c>
      <c r="G13" s="93" t="s">
        <v>76</v>
      </c>
      <c r="H13" s="94"/>
      <c r="I13" s="95"/>
    </row>
    <row r="14" spans="2:10" ht="20.100000000000001" customHeight="1" x14ac:dyDescent="0.25">
      <c r="B14" s="3">
        <v>11</v>
      </c>
      <c r="C14" s="4" t="s">
        <v>41</v>
      </c>
      <c r="D14" s="3">
        <v>30.32</v>
      </c>
      <c r="E14" s="3">
        <v>31.68</v>
      </c>
      <c r="F14" s="7">
        <v>271.72000000000003</v>
      </c>
      <c r="G14" s="87" t="s">
        <v>75</v>
      </c>
      <c r="H14" s="88"/>
      <c r="I14" s="89"/>
    </row>
    <row r="15" spans="2:10" ht="20.100000000000001" customHeight="1" x14ac:dyDescent="0.25">
      <c r="B15" s="3">
        <v>12</v>
      </c>
      <c r="C15" s="4" t="s">
        <v>62</v>
      </c>
      <c r="D15" s="7">
        <v>30.5</v>
      </c>
      <c r="E15" s="3">
        <v>31.89</v>
      </c>
      <c r="F15" s="7">
        <v>271.25</v>
      </c>
      <c r="G15" s="87" t="s">
        <v>75</v>
      </c>
      <c r="H15" s="88"/>
      <c r="I15" s="89"/>
    </row>
    <row r="16" spans="2:10" ht="20.100000000000001" customHeight="1" x14ac:dyDescent="0.25">
      <c r="B16" s="3">
        <v>13</v>
      </c>
      <c r="C16" s="4" t="s">
        <v>17</v>
      </c>
      <c r="D16" s="3">
        <v>38.99</v>
      </c>
      <c r="E16" s="3">
        <v>41.09</v>
      </c>
      <c r="F16" s="7">
        <v>250.66</v>
      </c>
      <c r="G16" s="87" t="s">
        <v>72</v>
      </c>
      <c r="H16" s="88"/>
      <c r="I16" s="89"/>
    </row>
    <row r="17" spans="2:11" ht="20.100000000000001" customHeight="1" x14ac:dyDescent="0.25">
      <c r="B17" s="3">
        <v>14</v>
      </c>
      <c r="C17" s="4" t="s">
        <v>38</v>
      </c>
      <c r="D17" s="3">
        <v>39.049999999999997</v>
      </c>
      <c r="E17" s="3">
        <v>41.17</v>
      </c>
      <c r="F17" s="7">
        <v>250.51</v>
      </c>
      <c r="G17" s="93" t="s">
        <v>80</v>
      </c>
      <c r="H17" s="94"/>
      <c r="I17" s="95"/>
    </row>
    <row r="18" spans="2:11" ht="20.100000000000001" customHeight="1" x14ac:dyDescent="0.25">
      <c r="B18" s="3">
        <v>15</v>
      </c>
      <c r="C18" s="4" t="s">
        <v>59</v>
      </c>
      <c r="D18" s="3">
        <v>42.05</v>
      </c>
      <c r="E18" s="3">
        <v>44.23</v>
      </c>
      <c r="F18" s="7">
        <v>243.91</v>
      </c>
      <c r="G18" s="87" t="s">
        <v>72</v>
      </c>
      <c r="H18" s="88"/>
      <c r="I18" s="89"/>
      <c r="J18" t="s">
        <v>98</v>
      </c>
    </row>
    <row r="19" spans="2:11" ht="20.100000000000001" customHeight="1" x14ac:dyDescent="0.25">
      <c r="B19" s="3">
        <v>16</v>
      </c>
      <c r="C19" s="4" t="s">
        <v>52</v>
      </c>
      <c r="D19" s="3">
        <v>42.31</v>
      </c>
      <c r="E19" s="3">
        <v>44.42</v>
      </c>
      <c r="F19" s="7">
        <v>243.37</v>
      </c>
      <c r="G19" s="90" t="s">
        <v>71</v>
      </c>
      <c r="H19" s="91"/>
      <c r="I19" s="92"/>
      <c r="J19" t="s">
        <v>95</v>
      </c>
    </row>
    <row r="20" spans="2:11" ht="20.100000000000001" customHeight="1" x14ac:dyDescent="0.25">
      <c r="B20" s="3">
        <v>17</v>
      </c>
      <c r="C20" s="4" t="s">
        <v>46</v>
      </c>
      <c r="D20" s="3">
        <v>42.56</v>
      </c>
      <c r="E20" s="3">
        <v>44.82</v>
      </c>
      <c r="F20" s="7">
        <v>242.84</v>
      </c>
      <c r="G20" s="87" t="s">
        <v>81</v>
      </c>
      <c r="H20" s="88"/>
      <c r="I20" s="89"/>
    </row>
    <row r="21" spans="2:11" ht="20.100000000000001" customHeight="1" x14ac:dyDescent="0.25">
      <c r="B21" s="3">
        <v>18</v>
      </c>
      <c r="C21" s="4" t="s">
        <v>50</v>
      </c>
      <c r="D21" s="3">
        <v>42.62</v>
      </c>
      <c r="E21" s="3">
        <v>44.99</v>
      </c>
      <c r="F21" s="7">
        <v>242.71</v>
      </c>
      <c r="G21" s="90" t="s">
        <v>71</v>
      </c>
      <c r="H21" s="91"/>
      <c r="I21" s="92"/>
    </row>
    <row r="22" spans="2:11" ht="20.100000000000001" customHeight="1" x14ac:dyDescent="0.25">
      <c r="B22" s="3">
        <v>19</v>
      </c>
      <c r="C22" s="4" t="s">
        <v>54</v>
      </c>
      <c r="D22" s="7">
        <v>44</v>
      </c>
      <c r="E22" s="3">
        <v>46.73</v>
      </c>
      <c r="F22" s="7">
        <v>239.84</v>
      </c>
      <c r="G22" s="90" t="s">
        <v>71</v>
      </c>
      <c r="H22" s="91"/>
      <c r="I22" s="92"/>
    </row>
    <row r="23" spans="2:11" ht="20.100000000000001" customHeight="1" x14ac:dyDescent="0.25">
      <c r="B23" s="3">
        <v>20</v>
      </c>
      <c r="C23" s="4" t="s">
        <v>43</v>
      </c>
      <c r="D23" s="3">
        <v>45.43</v>
      </c>
      <c r="E23" s="3">
        <v>48.21</v>
      </c>
      <c r="F23" s="7">
        <v>236.85</v>
      </c>
      <c r="G23" s="90" t="s">
        <v>71</v>
      </c>
      <c r="H23" s="91"/>
      <c r="I23" s="92"/>
      <c r="J23" t="s">
        <v>96</v>
      </c>
    </row>
    <row r="24" spans="2:11" ht="20.100000000000001" customHeight="1" x14ac:dyDescent="0.25">
      <c r="B24" s="3">
        <v>21</v>
      </c>
      <c r="C24" s="4" t="s">
        <v>56</v>
      </c>
      <c r="D24" s="7">
        <v>46.6</v>
      </c>
      <c r="E24" s="3">
        <v>49.64</v>
      </c>
      <c r="F24" s="7">
        <v>234.42</v>
      </c>
      <c r="G24" s="87" t="s">
        <v>72</v>
      </c>
      <c r="H24" s="88"/>
      <c r="I24" s="89"/>
    </row>
    <row r="25" spans="2:11" ht="20.100000000000001" customHeight="1" x14ac:dyDescent="0.25">
      <c r="B25" s="3">
        <v>22</v>
      </c>
      <c r="C25" s="4" t="s">
        <v>29</v>
      </c>
      <c r="D25" s="3">
        <v>48.29</v>
      </c>
      <c r="E25" s="3">
        <v>51.52</v>
      </c>
      <c r="F25" s="7">
        <v>231.03</v>
      </c>
      <c r="G25" s="87" t="s">
        <v>79</v>
      </c>
      <c r="H25" s="88"/>
      <c r="I25" s="89"/>
    </row>
    <row r="26" spans="2:11" ht="20.100000000000001" customHeight="1" x14ac:dyDescent="0.25">
      <c r="B26" s="3">
        <v>23</v>
      </c>
      <c r="C26" s="4" t="s">
        <v>42</v>
      </c>
      <c r="D26" s="3">
        <v>50.35</v>
      </c>
      <c r="E26" s="3">
        <v>53.51</v>
      </c>
      <c r="F26" s="7">
        <v>226.95</v>
      </c>
      <c r="G26" s="90" t="s">
        <v>71</v>
      </c>
      <c r="H26" s="91"/>
      <c r="I26" s="92"/>
    </row>
    <row r="27" spans="2:11" ht="20.100000000000001" customHeight="1" x14ac:dyDescent="0.25">
      <c r="B27" s="3">
        <v>24</v>
      </c>
      <c r="C27" s="4" t="s">
        <v>21</v>
      </c>
      <c r="D27" s="3">
        <v>52.34</v>
      </c>
      <c r="E27" s="3">
        <v>55.5</v>
      </c>
      <c r="F27" s="7">
        <v>223.08</v>
      </c>
      <c r="G27" s="87" t="s">
        <v>77</v>
      </c>
      <c r="H27" s="88"/>
      <c r="I27" s="89"/>
      <c r="J27" t="s">
        <v>97</v>
      </c>
    </row>
    <row r="28" spans="2:11" ht="20.100000000000001" customHeight="1" x14ac:dyDescent="0.25">
      <c r="B28" s="3">
        <v>25</v>
      </c>
      <c r="C28" s="4" t="s">
        <v>49</v>
      </c>
      <c r="D28" s="3">
        <v>52.41</v>
      </c>
      <c r="E28" s="3">
        <v>55.55</v>
      </c>
      <c r="F28" s="7">
        <v>222.94</v>
      </c>
      <c r="G28" s="90" t="s">
        <v>71</v>
      </c>
      <c r="H28" s="91"/>
      <c r="I28" s="92"/>
      <c r="J28" t="s">
        <v>97</v>
      </c>
      <c r="K28" s="17"/>
    </row>
    <row r="29" spans="2:11" ht="20.100000000000001" customHeight="1" x14ac:dyDescent="0.25">
      <c r="B29" s="3">
        <v>26</v>
      </c>
      <c r="C29" s="4" t="s">
        <v>48</v>
      </c>
      <c r="D29" s="3">
        <v>53.31</v>
      </c>
      <c r="E29" s="3">
        <v>56.57</v>
      </c>
      <c r="F29" s="7">
        <v>221.2</v>
      </c>
      <c r="G29" s="87" t="s">
        <v>72</v>
      </c>
      <c r="H29" s="88"/>
      <c r="I29" s="89"/>
    </row>
    <row r="30" spans="2:11" ht="20.100000000000001" customHeight="1" x14ac:dyDescent="0.25">
      <c r="B30" s="3">
        <v>27</v>
      </c>
      <c r="C30" s="4" t="s">
        <v>60</v>
      </c>
      <c r="D30" s="3">
        <v>53.94</v>
      </c>
      <c r="E30" s="7">
        <v>57.3</v>
      </c>
      <c r="F30" s="7">
        <v>219.98</v>
      </c>
      <c r="G30" s="90" t="s">
        <v>71</v>
      </c>
      <c r="H30" s="91"/>
      <c r="I30" s="92"/>
      <c r="J30" t="s">
        <v>95</v>
      </c>
    </row>
    <row r="31" spans="2:11" ht="20.100000000000001" customHeight="1" x14ac:dyDescent="0.25">
      <c r="B31" s="3">
        <v>28</v>
      </c>
      <c r="C31" s="4" t="s">
        <v>36</v>
      </c>
      <c r="D31" s="3">
        <v>54.06</v>
      </c>
      <c r="E31" s="3">
        <v>57.54</v>
      </c>
      <c r="F31" s="7">
        <v>219.75</v>
      </c>
      <c r="G31" s="87" t="s">
        <v>74</v>
      </c>
      <c r="H31" s="88"/>
      <c r="I31" s="89"/>
    </row>
    <row r="32" spans="2:11" ht="20.100000000000001" customHeight="1" x14ac:dyDescent="0.25">
      <c r="B32" s="3">
        <v>29</v>
      </c>
      <c r="C32" s="4" t="s">
        <v>8</v>
      </c>
      <c r="D32" s="3">
        <v>55.22</v>
      </c>
      <c r="E32" s="3">
        <v>58.59</v>
      </c>
      <c r="F32" s="7">
        <v>217.56</v>
      </c>
      <c r="G32" s="90" t="s">
        <v>71</v>
      </c>
      <c r="H32" s="91"/>
      <c r="I32" s="92"/>
      <c r="J32" t="s">
        <v>98</v>
      </c>
    </row>
    <row r="33" spans="2:10" ht="20.100000000000001" customHeight="1" x14ac:dyDescent="0.25">
      <c r="B33" s="3">
        <v>30</v>
      </c>
      <c r="C33" s="4" t="s">
        <v>57</v>
      </c>
      <c r="D33" s="3">
        <v>56.94</v>
      </c>
      <c r="E33" s="3">
        <v>60.04</v>
      </c>
      <c r="F33" s="7">
        <v>214.31</v>
      </c>
      <c r="G33" s="87" t="s">
        <v>72</v>
      </c>
      <c r="H33" s="88"/>
      <c r="I33" s="89"/>
    </row>
    <row r="34" spans="2:10" ht="20.100000000000001" customHeight="1" x14ac:dyDescent="0.25">
      <c r="B34" s="3">
        <v>31</v>
      </c>
      <c r="C34" s="4" t="s">
        <v>53</v>
      </c>
      <c r="D34" s="3">
        <v>57.16</v>
      </c>
      <c r="E34" s="3">
        <v>60.31</v>
      </c>
      <c r="F34" s="7">
        <v>213.91</v>
      </c>
      <c r="G34" s="87" t="s">
        <v>74</v>
      </c>
      <c r="H34" s="88"/>
      <c r="I34" s="89"/>
    </row>
    <row r="35" spans="2:10" ht="20.100000000000001" customHeight="1" x14ac:dyDescent="0.25">
      <c r="B35" s="3">
        <v>32</v>
      </c>
      <c r="C35" s="4" t="s">
        <v>24</v>
      </c>
      <c r="D35" s="3">
        <v>60.02</v>
      </c>
      <c r="E35" s="3">
        <v>62.92</v>
      </c>
      <c r="F35" s="7">
        <v>208.55</v>
      </c>
      <c r="G35" s="90" t="s">
        <v>71</v>
      </c>
      <c r="H35" s="91"/>
      <c r="I35" s="92"/>
      <c r="J35" t="s">
        <v>99</v>
      </c>
    </row>
    <row r="36" spans="2:10" ht="20.100000000000001" customHeight="1" x14ac:dyDescent="0.25">
      <c r="B36" s="3">
        <v>33</v>
      </c>
      <c r="C36" s="4" t="s">
        <v>15</v>
      </c>
      <c r="D36" s="3">
        <v>61.78</v>
      </c>
      <c r="E36" s="3">
        <v>64.64</v>
      </c>
      <c r="F36" s="7">
        <v>205.32</v>
      </c>
      <c r="G36" s="87" t="s">
        <v>72</v>
      </c>
      <c r="H36" s="88"/>
      <c r="I36" s="89"/>
    </row>
    <row r="37" spans="2:10" ht="20.100000000000001" customHeight="1" x14ac:dyDescent="0.25">
      <c r="B37" s="3">
        <v>34</v>
      </c>
      <c r="C37" s="4" t="s">
        <v>27</v>
      </c>
      <c r="D37" s="7">
        <v>63.4</v>
      </c>
      <c r="E37" s="3">
        <v>66.34</v>
      </c>
      <c r="F37" s="7">
        <v>202.28</v>
      </c>
      <c r="G37" s="90" t="s">
        <v>71</v>
      </c>
      <c r="H37" s="91"/>
      <c r="I37" s="92"/>
      <c r="J37" t="s">
        <v>95</v>
      </c>
    </row>
    <row r="38" spans="2:10" ht="20.100000000000001" customHeight="1" x14ac:dyDescent="0.25">
      <c r="B38" s="3">
        <v>35</v>
      </c>
      <c r="C38" s="4" t="s">
        <v>20</v>
      </c>
      <c r="D38" s="3">
        <v>65.69</v>
      </c>
      <c r="E38" s="3">
        <v>68.38</v>
      </c>
      <c r="F38" s="7">
        <v>198.01</v>
      </c>
      <c r="G38" s="87" t="s">
        <v>77</v>
      </c>
      <c r="H38" s="88"/>
      <c r="I38" s="89"/>
      <c r="J38" t="s">
        <v>97</v>
      </c>
    </row>
    <row r="39" spans="2:10" ht="20.100000000000001" customHeight="1" x14ac:dyDescent="0.25">
      <c r="B39" s="3">
        <v>36</v>
      </c>
      <c r="C39" s="4" t="s">
        <v>14</v>
      </c>
      <c r="D39" s="3">
        <v>65.86</v>
      </c>
      <c r="E39" s="3">
        <v>68.569999999999993</v>
      </c>
      <c r="F39" s="7">
        <v>197.7</v>
      </c>
      <c r="G39" s="87" t="s">
        <v>82</v>
      </c>
      <c r="H39" s="88"/>
      <c r="I39" s="89"/>
    </row>
    <row r="40" spans="2:10" ht="20.100000000000001" customHeight="1" x14ac:dyDescent="0.25">
      <c r="B40" s="3">
        <v>37</v>
      </c>
      <c r="C40" s="4" t="s">
        <v>40</v>
      </c>
      <c r="D40" s="3">
        <v>67.680000000000007</v>
      </c>
      <c r="E40" s="3">
        <v>70.61</v>
      </c>
      <c r="F40" s="7">
        <v>194.31</v>
      </c>
      <c r="G40" s="87" t="s">
        <v>74</v>
      </c>
      <c r="H40" s="88"/>
      <c r="I40" s="89"/>
    </row>
    <row r="41" spans="2:10" ht="20.100000000000001" customHeight="1" x14ac:dyDescent="0.25">
      <c r="B41" s="3">
        <v>38</v>
      </c>
      <c r="C41" s="4" t="s">
        <v>37</v>
      </c>
      <c r="D41" s="7">
        <v>69.900000000000006</v>
      </c>
      <c r="E41" s="3">
        <v>72.52</v>
      </c>
      <c r="F41" s="7">
        <v>190.14</v>
      </c>
      <c r="G41" s="87" t="s">
        <v>72</v>
      </c>
      <c r="H41" s="88"/>
      <c r="I41" s="89"/>
      <c r="J41" t="s">
        <v>102</v>
      </c>
    </row>
    <row r="42" spans="2:10" ht="20.100000000000001" customHeight="1" x14ac:dyDescent="0.25">
      <c r="B42" s="3">
        <v>39</v>
      </c>
      <c r="C42" s="4" t="s">
        <v>51</v>
      </c>
      <c r="D42" s="3">
        <v>71.06</v>
      </c>
      <c r="E42" s="3">
        <v>73.33</v>
      </c>
      <c r="F42" s="7">
        <v>187.88</v>
      </c>
      <c r="G42" s="87" t="s">
        <v>74</v>
      </c>
      <c r="H42" s="88"/>
      <c r="I42" s="89"/>
    </row>
    <row r="43" spans="2:10" ht="20.100000000000001" customHeight="1" x14ac:dyDescent="0.25">
      <c r="B43" s="3">
        <v>40</v>
      </c>
      <c r="C43" s="4" t="s">
        <v>58</v>
      </c>
      <c r="D43" s="3">
        <v>73.650000000000006</v>
      </c>
      <c r="E43" s="3">
        <v>75.34</v>
      </c>
      <c r="F43" s="7">
        <v>182.81</v>
      </c>
      <c r="G43" s="87" t="s">
        <v>74</v>
      </c>
      <c r="H43" s="88"/>
      <c r="I43" s="89"/>
    </row>
    <row r="44" spans="2:10" ht="20.100000000000001" customHeight="1" x14ac:dyDescent="0.25">
      <c r="B44" s="3">
        <v>41</v>
      </c>
      <c r="C44" s="4" t="s">
        <v>26</v>
      </c>
      <c r="D44" s="3">
        <v>75.34</v>
      </c>
      <c r="E44" s="3">
        <v>76.709999999999994</v>
      </c>
      <c r="F44" s="7">
        <v>179.42</v>
      </c>
      <c r="G44" s="87" t="s">
        <v>73</v>
      </c>
      <c r="H44" s="88"/>
      <c r="I44" s="89"/>
    </row>
    <row r="45" spans="2:10" ht="20.100000000000001" customHeight="1" x14ac:dyDescent="0.25">
      <c r="B45" s="3">
        <v>42</v>
      </c>
      <c r="C45" s="8" t="s">
        <v>44</v>
      </c>
      <c r="D45" s="3">
        <v>78.87</v>
      </c>
      <c r="E45" s="3">
        <v>79.62</v>
      </c>
      <c r="F45" s="7">
        <v>172.2</v>
      </c>
      <c r="G45" s="93" t="s">
        <v>76</v>
      </c>
      <c r="H45" s="94"/>
      <c r="I45" s="95"/>
    </row>
    <row r="46" spans="2:10" ht="20.100000000000001" customHeight="1" x14ac:dyDescent="0.25">
      <c r="B46" s="3">
        <v>43</v>
      </c>
      <c r="C46" s="4" t="s">
        <v>61</v>
      </c>
      <c r="D46" s="3">
        <v>79.69</v>
      </c>
      <c r="E46" s="3">
        <v>80.48</v>
      </c>
      <c r="F46" s="7">
        <v>170.46</v>
      </c>
      <c r="G46" s="87" t="s">
        <v>74</v>
      </c>
      <c r="H46" s="88"/>
      <c r="I46" s="89"/>
    </row>
    <row r="47" spans="2:10" ht="20.100000000000001" customHeight="1" x14ac:dyDescent="0.25">
      <c r="B47" s="3">
        <v>44</v>
      </c>
      <c r="C47" s="4" t="s">
        <v>64</v>
      </c>
      <c r="D47" s="3">
        <v>85.54</v>
      </c>
      <c r="E47" s="3">
        <v>86.31</v>
      </c>
      <c r="F47" s="7">
        <v>157.28</v>
      </c>
      <c r="G47" s="87" t="s">
        <v>72</v>
      </c>
      <c r="H47" s="88"/>
      <c r="I47" s="89"/>
    </row>
    <row r="48" spans="2:10" ht="20.100000000000001" customHeight="1" x14ac:dyDescent="0.25">
      <c r="B48" s="3">
        <v>45</v>
      </c>
      <c r="C48" s="4" t="s">
        <v>66</v>
      </c>
      <c r="D48" s="7">
        <v>86.4</v>
      </c>
      <c r="E48" s="3">
        <v>87.28</v>
      </c>
      <c r="F48" s="7">
        <v>155.18</v>
      </c>
      <c r="G48" s="90" t="s">
        <v>71</v>
      </c>
      <c r="H48" s="91"/>
      <c r="I48" s="92"/>
    </row>
    <row r="49" spans="2:10" ht="20.100000000000001" customHeight="1" x14ac:dyDescent="0.25">
      <c r="B49" s="3">
        <v>46</v>
      </c>
      <c r="C49" s="4" t="s">
        <v>63</v>
      </c>
      <c r="D49" s="3">
        <v>89.57</v>
      </c>
      <c r="E49" s="3">
        <v>90.13</v>
      </c>
      <c r="F49" s="7">
        <v>147.13999999999999</v>
      </c>
      <c r="G49" s="87" t="s">
        <v>74</v>
      </c>
      <c r="H49" s="88"/>
      <c r="I49" s="89"/>
    </row>
    <row r="50" spans="2:10" ht="20.100000000000001" customHeight="1" x14ac:dyDescent="0.25">
      <c r="B50" s="3">
        <v>47</v>
      </c>
      <c r="C50" s="4" t="s">
        <v>45</v>
      </c>
      <c r="D50" s="3">
        <v>89.67</v>
      </c>
      <c r="E50" s="3">
        <v>90.27</v>
      </c>
      <c r="F50" s="7">
        <v>146.85</v>
      </c>
      <c r="G50" s="87" t="s">
        <v>74</v>
      </c>
      <c r="H50" s="88"/>
      <c r="I50" s="89"/>
    </row>
    <row r="51" spans="2:10" ht="19.5" customHeight="1" x14ac:dyDescent="0.25">
      <c r="B51" s="3">
        <v>48</v>
      </c>
      <c r="C51" s="4" t="s">
        <v>25</v>
      </c>
      <c r="D51" s="3">
        <v>91.48</v>
      </c>
      <c r="E51" s="3">
        <v>91.56</v>
      </c>
      <c r="F51" s="7">
        <v>141.86000000000001</v>
      </c>
      <c r="G51" s="90" t="s">
        <v>71</v>
      </c>
      <c r="H51" s="91"/>
      <c r="I51" s="92"/>
      <c r="J51" t="s">
        <v>95</v>
      </c>
    </row>
    <row r="52" spans="2:10" ht="18" customHeight="1" x14ac:dyDescent="0.25">
      <c r="B52" s="3">
        <v>49</v>
      </c>
      <c r="C52" s="4" t="s">
        <v>30</v>
      </c>
      <c r="D52" s="3"/>
      <c r="E52" s="3"/>
      <c r="F52" s="7"/>
      <c r="G52" s="87" t="s">
        <v>72</v>
      </c>
      <c r="H52" s="88"/>
      <c r="I52" s="89"/>
    </row>
    <row r="53" spans="2:10" x14ac:dyDescent="0.25">
      <c r="B53" s="3"/>
      <c r="C53" s="4" t="s">
        <v>69</v>
      </c>
      <c r="D53" s="7">
        <f>AVERAGE(D4:D51)</f>
        <v>51.523958333333347</v>
      </c>
      <c r="E53" s="7">
        <f t="shared" ref="E53:F53" si="0">AVERAGE(E4:E51)</f>
        <v>53.463124999999998</v>
      </c>
      <c r="F53" s="7">
        <f t="shared" si="0"/>
        <v>228.20145833333333</v>
      </c>
      <c r="G53" s="87"/>
      <c r="H53" s="88"/>
      <c r="I53" s="89"/>
    </row>
    <row r="54" spans="2:10" x14ac:dyDescent="0.25">
      <c r="B54" s="13"/>
      <c r="C54" s="14"/>
      <c r="D54" s="15"/>
      <c r="E54" s="15"/>
      <c r="F54" s="15"/>
      <c r="G54" s="14"/>
      <c r="H54" s="14"/>
      <c r="I54" s="14"/>
    </row>
    <row r="55" spans="2:10" x14ac:dyDescent="0.25">
      <c r="B55" s="13"/>
      <c r="C55" s="14"/>
      <c r="D55" s="15"/>
      <c r="E55" s="15"/>
      <c r="F55" s="15"/>
      <c r="G55" s="14"/>
      <c r="H55" s="14"/>
      <c r="I55" s="14"/>
    </row>
    <row r="56" spans="2:10" ht="15.75" x14ac:dyDescent="0.25">
      <c r="D56" s="1"/>
      <c r="E56" s="1"/>
      <c r="I56" s="16" t="s">
        <v>101</v>
      </c>
    </row>
    <row r="57" spans="2:10" ht="15.75" x14ac:dyDescent="0.25">
      <c r="D57" s="1"/>
      <c r="E57" s="1"/>
      <c r="I57" s="16" t="s">
        <v>103</v>
      </c>
    </row>
    <row r="58" spans="2:10" ht="15.75" x14ac:dyDescent="0.25">
      <c r="D58" s="1"/>
      <c r="E58" s="1"/>
      <c r="I58" s="16" t="s">
        <v>85</v>
      </c>
    </row>
    <row r="59" spans="2:10" ht="15.75" x14ac:dyDescent="0.25">
      <c r="D59" s="1"/>
      <c r="E59" s="1"/>
      <c r="I59" s="16" t="s">
        <v>86</v>
      </c>
    </row>
    <row r="60" spans="2:10" ht="15.75" x14ac:dyDescent="0.25">
      <c r="D60" s="1"/>
      <c r="E60" s="1"/>
      <c r="I60" s="16" t="s">
        <v>87</v>
      </c>
    </row>
    <row r="61" spans="2:10" ht="15.75" x14ac:dyDescent="0.25">
      <c r="D61" s="1"/>
      <c r="E61" s="1"/>
      <c r="I61" s="16" t="s">
        <v>93</v>
      </c>
    </row>
    <row r="62" spans="2:10" ht="15.75" x14ac:dyDescent="0.25">
      <c r="D62" s="1"/>
      <c r="E62" s="1"/>
      <c r="I62" s="16" t="s">
        <v>88</v>
      </c>
    </row>
    <row r="63" spans="2:10" ht="15.75" x14ac:dyDescent="0.25">
      <c r="D63" s="1"/>
      <c r="E63" s="1"/>
      <c r="I63" s="16" t="s">
        <v>89</v>
      </c>
    </row>
    <row r="64" spans="2:10" ht="15.75" x14ac:dyDescent="0.25">
      <c r="D64" s="1"/>
      <c r="E64" s="1"/>
      <c r="I64" s="16" t="s">
        <v>90</v>
      </c>
    </row>
    <row r="65" spans="4:9" ht="15.75" x14ac:dyDescent="0.25">
      <c r="D65" s="1"/>
      <c r="E65" s="1"/>
      <c r="I65" s="16" t="s">
        <v>91</v>
      </c>
    </row>
    <row r="66" spans="4:9" ht="15.75" x14ac:dyDescent="0.25">
      <c r="I66" s="16" t="s">
        <v>92</v>
      </c>
    </row>
    <row r="67" spans="4:9" ht="15.75" x14ac:dyDescent="0.25">
      <c r="I67" s="16" t="s">
        <v>94</v>
      </c>
    </row>
    <row r="68" spans="4:9" ht="21" customHeight="1" x14ac:dyDescent="0.25">
      <c r="I68" s="16">
        <v>49</v>
      </c>
    </row>
  </sheetData>
  <mergeCells count="53">
    <mergeCell ref="G7:I7"/>
    <mergeCell ref="B1:I1"/>
    <mergeCell ref="G3:I3"/>
    <mergeCell ref="G2:I2"/>
    <mergeCell ref="G4:I4"/>
    <mergeCell ref="G5:I5"/>
    <mergeCell ref="G6:I6"/>
    <mergeCell ref="G19:I19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31:I31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43:I43"/>
    <mergeCell ref="G32:I32"/>
    <mergeCell ref="G33:I33"/>
    <mergeCell ref="G34:I34"/>
    <mergeCell ref="G35:I35"/>
    <mergeCell ref="G36:I36"/>
    <mergeCell ref="G37:I37"/>
    <mergeCell ref="G38:I38"/>
    <mergeCell ref="G39:I39"/>
    <mergeCell ref="G40:I40"/>
    <mergeCell ref="G41:I41"/>
    <mergeCell ref="G42:I42"/>
    <mergeCell ref="G50:I50"/>
    <mergeCell ref="G51:I51"/>
    <mergeCell ref="G52:I52"/>
    <mergeCell ref="G53:I53"/>
    <mergeCell ref="G44:I44"/>
    <mergeCell ref="G45:I45"/>
    <mergeCell ref="G46:I46"/>
    <mergeCell ref="G47:I47"/>
    <mergeCell ref="G48:I48"/>
    <mergeCell ref="G49:I49"/>
  </mergeCells>
  <pageMargins left="0" right="0" top="0.55118110236220474" bottom="0.35433070866141736" header="0.31496062992125984" footer="0.31496062992125984"/>
  <pageSetup paperSize="9" scale="97" orientation="landscape" r:id="rId1"/>
  <rowBreaks count="1" manualBreakCount="1">
    <brk id="26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1"/>
  <sheetViews>
    <sheetView tabSelected="1" zoomScaleNormal="100" workbookViewId="0">
      <selection activeCell="G23" sqref="G23:I23"/>
    </sheetView>
  </sheetViews>
  <sheetFormatPr defaultRowHeight="15" x14ac:dyDescent="0.25"/>
  <cols>
    <col min="1" max="1" width="1" customWidth="1"/>
    <col min="2" max="2" width="5.5703125" style="1" customWidth="1"/>
    <col min="3" max="3" width="22.140625" style="2" customWidth="1"/>
    <col min="4" max="4" width="8.140625" customWidth="1"/>
    <col min="5" max="5" width="8.85546875" customWidth="1"/>
    <col min="6" max="6" width="9.85546875" style="1" customWidth="1"/>
    <col min="7" max="7" width="7.5703125" style="2" customWidth="1"/>
    <col min="8" max="8" width="6.28515625" style="2" customWidth="1"/>
    <col min="9" max="9" width="40.7109375" style="2" customWidth="1"/>
    <col min="10" max="10" width="27.5703125" customWidth="1"/>
  </cols>
  <sheetData>
    <row r="1" spans="2:9" ht="25.5" customHeight="1" x14ac:dyDescent="0.35">
      <c r="B1" s="80" t="s">
        <v>13</v>
      </c>
      <c r="C1" s="80"/>
      <c r="D1" s="80"/>
      <c r="E1" s="80"/>
      <c r="F1" s="80"/>
      <c r="G1" s="80"/>
      <c r="H1" s="80"/>
      <c r="I1" s="80"/>
    </row>
    <row r="2" spans="2:9" ht="24" customHeight="1" x14ac:dyDescent="0.25">
      <c r="B2" s="5"/>
      <c r="C2" s="6"/>
      <c r="D2" s="9"/>
      <c r="E2" s="10"/>
      <c r="F2" s="3"/>
      <c r="G2" s="87"/>
      <c r="H2" s="88"/>
      <c r="I2" s="89"/>
    </row>
    <row r="3" spans="2:9" ht="15" customHeight="1" x14ac:dyDescent="0.25">
      <c r="B3" s="18" t="s">
        <v>0</v>
      </c>
      <c r="C3" s="19" t="s">
        <v>1</v>
      </c>
      <c r="D3" s="9" t="s">
        <v>10</v>
      </c>
      <c r="E3" s="10" t="s">
        <v>11</v>
      </c>
      <c r="F3" s="18" t="s">
        <v>68</v>
      </c>
      <c r="G3" s="105" t="s">
        <v>70</v>
      </c>
      <c r="H3" s="106"/>
      <c r="I3" s="107"/>
    </row>
    <row r="4" spans="2:9" ht="15" customHeight="1" x14ac:dyDescent="0.25">
      <c r="B4" s="20">
        <v>1</v>
      </c>
      <c r="C4" s="21" t="s">
        <v>16</v>
      </c>
      <c r="D4" s="20">
        <v>11.49</v>
      </c>
      <c r="E4" s="20">
        <v>11.27</v>
      </c>
      <c r="F4" s="22">
        <v>337.08</v>
      </c>
      <c r="G4" s="99" t="s">
        <v>84</v>
      </c>
      <c r="H4" s="100"/>
      <c r="I4" s="101"/>
    </row>
    <row r="5" spans="2:9" ht="15" customHeight="1" x14ac:dyDescent="0.25">
      <c r="B5" s="20">
        <v>2</v>
      </c>
      <c r="C5" s="21" t="s">
        <v>55</v>
      </c>
      <c r="D5" s="20">
        <v>16.12</v>
      </c>
      <c r="E5" s="20">
        <v>16.46</v>
      </c>
      <c r="F5" s="22">
        <v>317.14999999999998</v>
      </c>
      <c r="G5" s="99" t="s">
        <v>78</v>
      </c>
      <c r="H5" s="100"/>
      <c r="I5" s="101"/>
    </row>
    <row r="6" spans="2:9" ht="15" customHeight="1" x14ac:dyDescent="0.25">
      <c r="B6" s="20">
        <v>3</v>
      </c>
      <c r="C6" s="21" t="s">
        <v>22</v>
      </c>
      <c r="D6" s="20">
        <v>19.260000000000002</v>
      </c>
      <c r="E6" s="20">
        <v>19.36</v>
      </c>
      <c r="F6" s="22">
        <v>305.44</v>
      </c>
      <c r="G6" s="99" t="s">
        <v>78</v>
      </c>
      <c r="H6" s="100"/>
      <c r="I6" s="101"/>
    </row>
    <row r="7" spans="2:9" ht="15" customHeight="1" x14ac:dyDescent="0.25">
      <c r="B7" s="20">
        <v>4</v>
      </c>
      <c r="C7" s="21" t="s">
        <v>23</v>
      </c>
      <c r="D7" s="20">
        <v>20.69</v>
      </c>
      <c r="E7" s="20">
        <v>21.4</v>
      </c>
      <c r="F7" s="22">
        <v>300.51</v>
      </c>
      <c r="G7" s="99" t="s">
        <v>105</v>
      </c>
      <c r="H7" s="100"/>
      <c r="I7" s="101"/>
    </row>
    <row r="8" spans="2:9" ht="15" customHeight="1" x14ac:dyDescent="0.25">
      <c r="B8" s="20">
        <v>5</v>
      </c>
      <c r="C8" s="21" t="s">
        <v>18</v>
      </c>
      <c r="D8" s="20">
        <v>21.41</v>
      </c>
      <c r="E8" s="20">
        <v>22.08</v>
      </c>
      <c r="F8" s="22">
        <v>298.08</v>
      </c>
      <c r="G8" s="99" t="s">
        <v>83</v>
      </c>
      <c r="H8" s="100"/>
      <c r="I8" s="101"/>
    </row>
    <row r="9" spans="2:9" ht="15" customHeight="1" x14ac:dyDescent="0.25">
      <c r="B9" s="20">
        <v>6</v>
      </c>
      <c r="C9" s="21" t="s">
        <v>39</v>
      </c>
      <c r="D9" s="20">
        <v>23.83</v>
      </c>
      <c r="E9" s="20">
        <v>24.63</v>
      </c>
      <c r="F9" s="22">
        <v>290.27999999999997</v>
      </c>
      <c r="G9" s="99" t="s">
        <v>71</v>
      </c>
      <c r="H9" s="100"/>
      <c r="I9" s="101"/>
    </row>
    <row r="10" spans="2:9" ht="15" customHeight="1" x14ac:dyDescent="0.25">
      <c r="B10" s="20">
        <v>7</v>
      </c>
      <c r="C10" s="21" t="s">
        <v>47</v>
      </c>
      <c r="D10" s="22">
        <v>24.5</v>
      </c>
      <c r="E10" s="20">
        <v>25.54</v>
      </c>
      <c r="F10" s="22">
        <v>288.22000000000003</v>
      </c>
      <c r="G10" s="99" t="s">
        <v>72</v>
      </c>
      <c r="H10" s="100"/>
      <c r="I10" s="101"/>
    </row>
    <row r="11" spans="2:9" ht="15" customHeight="1" x14ac:dyDescent="0.25">
      <c r="B11" s="20">
        <v>8</v>
      </c>
      <c r="C11" s="21" t="s">
        <v>67</v>
      </c>
      <c r="D11" s="20">
        <v>25.99</v>
      </c>
      <c r="E11" s="20">
        <v>27.08</v>
      </c>
      <c r="F11" s="22">
        <v>283.87</v>
      </c>
      <c r="G11" s="99" t="s">
        <v>71</v>
      </c>
      <c r="H11" s="100"/>
      <c r="I11" s="101"/>
    </row>
    <row r="12" spans="2:9" ht="15" customHeight="1" x14ac:dyDescent="0.25">
      <c r="B12" s="20">
        <v>9</v>
      </c>
      <c r="C12" s="21" t="s">
        <v>65</v>
      </c>
      <c r="D12" s="20">
        <v>26.15</v>
      </c>
      <c r="E12" s="20">
        <v>27.29</v>
      </c>
      <c r="F12" s="22">
        <v>283.39</v>
      </c>
      <c r="G12" s="99" t="s">
        <v>71</v>
      </c>
      <c r="H12" s="100"/>
      <c r="I12" s="101"/>
    </row>
    <row r="13" spans="2:9" ht="15" customHeight="1" x14ac:dyDescent="0.25">
      <c r="B13" s="20">
        <v>10</v>
      </c>
      <c r="C13" s="21" t="s">
        <v>19</v>
      </c>
      <c r="D13" s="20">
        <v>29.66</v>
      </c>
      <c r="E13" s="20">
        <v>30.81</v>
      </c>
      <c r="F13" s="22">
        <v>273.47000000000003</v>
      </c>
      <c r="G13" s="102" t="s">
        <v>106</v>
      </c>
      <c r="H13" s="103"/>
      <c r="I13" s="104"/>
    </row>
    <row r="14" spans="2:9" ht="15" customHeight="1" x14ac:dyDescent="0.25">
      <c r="B14" s="20">
        <v>11</v>
      </c>
      <c r="C14" s="21" t="s">
        <v>41</v>
      </c>
      <c r="D14" s="20">
        <v>30.32</v>
      </c>
      <c r="E14" s="20">
        <v>31.68</v>
      </c>
      <c r="F14" s="22">
        <v>271.72000000000003</v>
      </c>
      <c r="G14" s="99" t="s">
        <v>75</v>
      </c>
      <c r="H14" s="100"/>
      <c r="I14" s="101"/>
    </row>
    <row r="15" spans="2:9" ht="15" customHeight="1" x14ac:dyDescent="0.25">
      <c r="B15" s="20">
        <v>12</v>
      </c>
      <c r="C15" s="21" t="s">
        <v>62</v>
      </c>
      <c r="D15" s="22">
        <v>30.5</v>
      </c>
      <c r="E15" s="20">
        <v>31.89</v>
      </c>
      <c r="F15" s="22">
        <v>271.25</v>
      </c>
      <c r="G15" s="99" t="s">
        <v>75</v>
      </c>
      <c r="H15" s="100"/>
      <c r="I15" s="101"/>
    </row>
    <row r="16" spans="2:9" ht="15" customHeight="1" x14ac:dyDescent="0.25">
      <c r="B16" s="20">
        <v>13</v>
      </c>
      <c r="C16" s="21" t="s">
        <v>17</v>
      </c>
      <c r="D16" s="20">
        <v>38.99</v>
      </c>
      <c r="E16" s="20">
        <v>41.09</v>
      </c>
      <c r="F16" s="22">
        <v>250.66</v>
      </c>
      <c r="G16" s="99" t="s">
        <v>72</v>
      </c>
      <c r="H16" s="100"/>
      <c r="I16" s="101"/>
    </row>
    <row r="17" spans="2:11" ht="15" customHeight="1" x14ac:dyDescent="0.25">
      <c r="B17" s="20">
        <v>14</v>
      </c>
      <c r="C17" s="21" t="s">
        <v>38</v>
      </c>
      <c r="D17" s="20">
        <v>39.049999999999997</v>
      </c>
      <c r="E17" s="20">
        <v>41.17</v>
      </c>
      <c r="F17" s="22">
        <v>250.51</v>
      </c>
      <c r="G17" s="102" t="s">
        <v>106</v>
      </c>
      <c r="H17" s="103"/>
      <c r="I17" s="104"/>
    </row>
    <row r="18" spans="2:11" ht="15" customHeight="1" x14ac:dyDescent="0.25">
      <c r="B18" s="20">
        <v>15</v>
      </c>
      <c r="C18" s="21" t="s">
        <v>59</v>
      </c>
      <c r="D18" s="20">
        <v>42.05</v>
      </c>
      <c r="E18" s="20">
        <v>44.23</v>
      </c>
      <c r="F18" s="22">
        <v>243.91</v>
      </c>
      <c r="G18" s="99" t="s">
        <v>74</v>
      </c>
      <c r="H18" s="100"/>
      <c r="I18" s="101"/>
    </row>
    <row r="19" spans="2:11" ht="15" customHeight="1" x14ac:dyDescent="0.25">
      <c r="B19" s="20">
        <v>16</v>
      </c>
      <c r="C19" s="21" t="s">
        <v>52</v>
      </c>
      <c r="D19" s="20">
        <v>42.31</v>
      </c>
      <c r="E19" s="20">
        <v>44.42</v>
      </c>
      <c r="F19" s="22">
        <v>243.37</v>
      </c>
      <c r="G19" s="99" t="s">
        <v>72</v>
      </c>
      <c r="H19" s="100"/>
      <c r="I19" s="101"/>
    </row>
    <row r="20" spans="2:11" ht="15" customHeight="1" x14ac:dyDescent="0.25">
      <c r="B20" s="20">
        <v>17</v>
      </c>
      <c r="C20" s="21" t="s">
        <v>46</v>
      </c>
      <c r="D20" s="20">
        <v>42.56</v>
      </c>
      <c r="E20" s="20">
        <v>44.82</v>
      </c>
      <c r="F20" s="22">
        <v>242.84</v>
      </c>
      <c r="G20" s="99" t="s">
        <v>107</v>
      </c>
      <c r="H20" s="100"/>
      <c r="I20" s="101"/>
    </row>
    <row r="21" spans="2:11" ht="15" customHeight="1" x14ac:dyDescent="0.25">
      <c r="B21" s="20">
        <v>18</v>
      </c>
      <c r="C21" s="21" t="s">
        <v>50</v>
      </c>
      <c r="D21" s="20">
        <v>42.62</v>
      </c>
      <c r="E21" s="20">
        <v>44.99</v>
      </c>
      <c r="F21" s="22">
        <v>242.71</v>
      </c>
      <c r="G21" s="99" t="s">
        <v>71</v>
      </c>
      <c r="H21" s="100"/>
      <c r="I21" s="101"/>
    </row>
    <row r="22" spans="2:11" ht="15" customHeight="1" x14ac:dyDescent="0.25">
      <c r="B22" s="20">
        <v>19</v>
      </c>
      <c r="C22" s="21" t="s">
        <v>54</v>
      </c>
      <c r="D22" s="22">
        <v>44</v>
      </c>
      <c r="E22" s="20">
        <v>46.73</v>
      </c>
      <c r="F22" s="22">
        <v>239.84</v>
      </c>
      <c r="G22" s="99" t="s">
        <v>71</v>
      </c>
      <c r="H22" s="100"/>
      <c r="I22" s="101"/>
    </row>
    <row r="23" spans="2:11" ht="15" customHeight="1" x14ac:dyDescent="0.25">
      <c r="B23" s="20">
        <v>20</v>
      </c>
      <c r="C23" s="21" t="s">
        <v>43</v>
      </c>
      <c r="D23" s="20">
        <v>45.43</v>
      </c>
      <c r="E23" s="20">
        <v>48.21</v>
      </c>
      <c r="F23" s="22">
        <v>236.85</v>
      </c>
      <c r="G23" s="99" t="s">
        <v>73</v>
      </c>
      <c r="H23" s="100"/>
      <c r="I23" s="101"/>
    </row>
    <row r="24" spans="2:11" ht="15" customHeight="1" x14ac:dyDescent="0.25">
      <c r="B24" s="20">
        <v>21</v>
      </c>
      <c r="C24" s="21" t="s">
        <v>56</v>
      </c>
      <c r="D24" s="22">
        <v>46.6</v>
      </c>
      <c r="E24" s="20">
        <v>49.64</v>
      </c>
      <c r="F24" s="22">
        <v>234.42</v>
      </c>
      <c r="G24" s="99" t="s">
        <v>72</v>
      </c>
      <c r="H24" s="100"/>
      <c r="I24" s="101"/>
    </row>
    <row r="25" spans="2:11" ht="15" customHeight="1" x14ac:dyDescent="0.25">
      <c r="B25" s="20">
        <v>22</v>
      </c>
      <c r="C25" s="21" t="s">
        <v>29</v>
      </c>
      <c r="D25" s="20">
        <v>48.29</v>
      </c>
      <c r="E25" s="20">
        <v>51.52</v>
      </c>
      <c r="F25" s="22">
        <v>231.03</v>
      </c>
      <c r="G25" s="99" t="s">
        <v>79</v>
      </c>
      <c r="H25" s="100"/>
      <c r="I25" s="101"/>
    </row>
    <row r="26" spans="2:11" ht="15" customHeight="1" x14ac:dyDescent="0.25">
      <c r="B26" s="20">
        <v>23</v>
      </c>
      <c r="C26" s="21" t="s">
        <v>42</v>
      </c>
      <c r="D26" s="20">
        <v>50.35</v>
      </c>
      <c r="E26" s="20">
        <v>53.51</v>
      </c>
      <c r="F26" s="22">
        <v>226.95</v>
      </c>
      <c r="G26" s="99" t="s">
        <v>71</v>
      </c>
      <c r="H26" s="100"/>
      <c r="I26" s="101"/>
    </row>
    <row r="27" spans="2:11" ht="15" customHeight="1" x14ac:dyDescent="0.25">
      <c r="B27" s="20">
        <v>24</v>
      </c>
      <c r="C27" s="21" t="s">
        <v>21</v>
      </c>
      <c r="D27" s="20">
        <v>52.34</v>
      </c>
      <c r="E27" s="20">
        <v>55.5</v>
      </c>
      <c r="F27" s="22">
        <v>223.08</v>
      </c>
      <c r="G27" s="99" t="s">
        <v>72</v>
      </c>
      <c r="H27" s="100"/>
      <c r="I27" s="101"/>
    </row>
    <row r="28" spans="2:11" ht="15" customHeight="1" x14ac:dyDescent="0.25">
      <c r="B28" s="20">
        <v>25</v>
      </c>
      <c r="C28" s="21" t="s">
        <v>49</v>
      </c>
      <c r="D28" s="20">
        <v>52.41</v>
      </c>
      <c r="E28" s="20">
        <v>55.55</v>
      </c>
      <c r="F28" s="22">
        <v>222.94</v>
      </c>
      <c r="G28" s="99" t="s">
        <v>79</v>
      </c>
      <c r="H28" s="100"/>
      <c r="I28" s="101"/>
      <c r="K28" s="17"/>
    </row>
    <row r="29" spans="2:11" ht="15" customHeight="1" x14ac:dyDescent="0.25">
      <c r="B29" s="20">
        <v>26</v>
      </c>
      <c r="C29" s="21" t="s">
        <v>48</v>
      </c>
      <c r="D29" s="20">
        <v>53.31</v>
      </c>
      <c r="E29" s="20">
        <v>56.57</v>
      </c>
      <c r="F29" s="22">
        <v>221.2</v>
      </c>
      <c r="G29" s="99" t="s">
        <v>72</v>
      </c>
      <c r="H29" s="100"/>
      <c r="I29" s="101"/>
    </row>
    <row r="30" spans="2:11" ht="15" customHeight="1" x14ac:dyDescent="0.25">
      <c r="B30" s="20">
        <v>27</v>
      </c>
      <c r="C30" s="21" t="s">
        <v>60</v>
      </c>
      <c r="D30" s="20">
        <v>53.94</v>
      </c>
      <c r="E30" s="22">
        <v>57.3</v>
      </c>
      <c r="F30" s="22">
        <v>219.98</v>
      </c>
      <c r="G30" s="99" t="s">
        <v>72</v>
      </c>
      <c r="H30" s="100"/>
      <c r="I30" s="101"/>
    </row>
    <row r="31" spans="2:11" ht="15" customHeight="1" x14ac:dyDescent="0.25">
      <c r="B31" s="20">
        <v>28</v>
      </c>
      <c r="C31" s="21" t="s">
        <v>36</v>
      </c>
      <c r="D31" s="20">
        <v>54.06</v>
      </c>
      <c r="E31" s="20">
        <v>57.54</v>
      </c>
      <c r="F31" s="22">
        <v>219.75</v>
      </c>
      <c r="G31" s="99" t="s">
        <v>74</v>
      </c>
      <c r="H31" s="100"/>
      <c r="I31" s="101"/>
    </row>
    <row r="32" spans="2:11" ht="15" customHeight="1" x14ac:dyDescent="0.25">
      <c r="B32" s="20">
        <v>29</v>
      </c>
      <c r="C32" s="21" t="s">
        <v>8</v>
      </c>
      <c r="D32" s="20">
        <v>55.22</v>
      </c>
      <c r="E32" s="20">
        <v>58.59</v>
      </c>
      <c r="F32" s="22">
        <v>217.56</v>
      </c>
      <c r="G32" s="99" t="s">
        <v>71</v>
      </c>
      <c r="H32" s="100"/>
      <c r="I32" s="101"/>
    </row>
    <row r="33" spans="2:9" ht="15" customHeight="1" x14ac:dyDescent="0.25">
      <c r="B33" s="20">
        <v>30</v>
      </c>
      <c r="C33" s="21" t="s">
        <v>57</v>
      </c>
      <c r="D33" s="20">
        <v>56.94</v>
      </c>
      <c r="E33" s="20">
        <v>60.04</v>
      </c>
      <c r="F33" s="22">
        <v>214.31</v>
      </c>
      <c r="G33" s="99" t="s">
        <v>72</v>
      </c>
      <c r="H33" s="100"/>
      <c r="I33" s="101"/>
    </row>
    <row r="34" spans="2:9" ht="15" customHeight="1" x14ac:dyDescent="0.25">
      <c r="B34" s="20">
        <v>31</v>
      </c>
      <c r="C34" s="21" t="s">
        <v>53</v>
      </c>
      <c r="D34" s="20">
        <v>57.16</v>
      </c>
      <c r="E34" s="20">
        <v>60.31</v>
      </c>
      <c r="F34" s="22">
        <v>213.91</v>
      </c>
      <c r="G34" s="99" t="s">
        <v>74</v>
      </c>
      <c r="H34" s="100"/>
      <c r="I34" s="101"/>
    </row>
    <row r="35" spans="2:9" ht="15" customHeight="1" x14ac:dyDescent="0.25">
      <c r="B35" s="20">
        <v>32</v>
      </c>
      <c r="C35" s="21" t="s">
        <v>24</v>
      </c>
      <c r="D35" s="20">
        <v>60.02</v>
      </c>
      <c r="E35" s="20">
        <v>62.92</v>
      </c>
      <c r="F35" s="22">
        <v>208.55</v>
      </c>
      <c r="G35" s="99" t="s">
        <v>71</v>
      </c>
      <c r="H35" s="100"/>
      <c r="I35" s="101"/>
    </row>
    <row r="36" spans="2:9" ht="15" customHeight="1" x14ac:dyDescent="0.25">
      <c r="B36" s="20">
        <v>33</v>
      </c>
      <c r="C36" s="21" t="s">
        <v>15</v>
      </c>
      <c r="D36" s="20">
        <v>61.78</v>
      </c>
      <c r="E36" s="20">
        <v>64.64</v>
      </c>
      <c r="F36" s="22">
        <v>205.32</v>
      </c>
      <c r="G36" s="99" t="s">
        <v>72</v>
      </c>
      <c r="H36" s="100"/>
      <c r="I36" s="101"/>
    </row>
    <row r="37" spans="2:9" ht="15" customHeight="1" x14ac:dyDescent="0.25">
      <c r="B37" s="20">
        <v>34</v>
      </c>
      <c r="C37" s="21" t="s">
        <v>27</v>
      </c>
      <c r="D37" s="22">
        <v>63.4</v>
      </c>
      <c r="E37" s="20">
        <v>66.34</v>
      </c>
      <c r="F37" s="22">
        <v>202.28</v>
      </c>
      <c r="G37" s="99" t="s">
        <v>72</v>
      </c>
      <c r="H37" s="100"/>
      <c r="I37" s="101"/>
    </row>
    <row r="38" spans="2:9" ht="15" customHeight="1" x14ac:dyDescent="0.25">
      <c r="B38" s="20">
        <v>35</v>
      </c>
      <c r="C38" s="21" t="s">
        <v>20</v>
      </c>
      <c r="D38" s="20">
        <v>65.69</v>
      </c>
      <c r="E38" s="20">
        <v>68.38</v>
      </c>
      <c r="F38" s="22">
        <v>198.01</v>
      </c>
      <c r="G38" s="99" t="s">
        <v>72</v>
      </c>
      <c r="H38" s="100"/>
      <c r="I38" s="101"/>
    </row>
    <row r="39" spans="2:9" ht="15" customHeight="1" x14ac:dyDescent="0.25">
      <c r="B39" s="20">
        <v>36</v>
      </c>
      <c r="C39" s="21" t="s">
        <v>14</v>
      </c>
      <c r="D39" s="20">
        <v>65.86</v>
      </c>
      <c r="E39" s="20">
        <v>68.569999999999993</v>
      </c>
      <c r="F39" s="22">
        <v>197.7</v>
      </c>
      <c r="G39" s="99" t="s">
        <v>72</v>
      </c>
      <c r="H39" s="100"/>
      <c r="I39" s="101"/>
    </row>
    <row r="40" spans="2:9" ht="15" customHeight="1" x14ac:dyDescent="0.25">
      <c r="B40" s="20">
        <v>37</v>
      </c>
      <c r="C40" s="21" t="s">
        <v>40</v>
      </c>
      <c r="D40" s="20">
        <v>67.680000000000007</v>
      </c>
      <c r="E40" s="20">
        <v>70.61</v>
      </c>
      <c r="F40" s="22">
        <v>194.31</v>
      </c>
      <c r="G40" s="99" t="s">
        <v>74</v>
      </c>
      <c r="H40" s="100"/>
      <c r="I40" s="101"/>
    </row>
    <row r="41" spans="2:9" ht="15" customHeight="1" x14ac:dyDescent="0.25">
      <c r="B41" s="20">
        <v>38</v>
      </c>
      <c r="C41" s="21" t="s">
        <v>37</v>
      </c>
      <c r="D41" s="22">
        <v>69.900000000000006</v>
      </c>
      <c r="E41" s="20">
        <v>72.52</v>
      </c>
      <c r="F41" s="22">
        <v>190.14</v>
      </c>
      <c r="G41" s="99" t="s">
        <v>72</v>
      </c>
      <c r="H41" s="100"/>
      <c r="I41" s="101"/>
    </row>
    <row r="42" spans="2:9" ht="15" customHeight="1" x14ac:dyDescent="0.25">
      <c r="B42" s="20">
        <v>39</v>
      </c>
      <c r="C42" s="21" t="s">
        <v>51</v>
      </c>
      <c r="D42" s="20">
        <v>71.06</v>
      </c>
      <c r="E42" s="20">
        <v>73.33</v>
      </c>
      <c r="F42" s="22">
        <v>187.88</v>
      </c>
      <c r="G42" s="99" t="s">
        <v>74</v>
      </c>
      <c r="H42" s="100"/>
      <c r="I42" s="101"/>
    </row>
    <row r="43" spans="2:9" ht="15" customHeight="1" x14ac:dyDescent="0.25">
      <c r="B43" s="20">
        <v>40</v>
      </c>
      <c r="C43" s="21" t="s">
        <v>58</v>
      </c>
      <c r="D43" s="20">
        <v>73.650000000000006</v>
      </c>
      <c r="E43" s="20">
        <v>75.34</v>
      </c>
      <c r="F43" s="22">
        <v>182.81</v>
      </c>
      <c r="G43" s="99" t="s">
        <v>74</v>
      </c>
      <c r="H43" s="100"/>
      <c r="I43" s="101"/>
    </row>
    <row r="44" spans="2:9" ht="15" customHeight="1" x14ac:dyDescent="0.25">
      <c r="B44" s="20">
        <v>41</v>
      </c>
      <c r="C44" s="21" t="s">
        <v>26</v>
      </c>
      <c r="D44" s="20">
        <v>75.34</v>
      </c>
      <c r="E44" s="20">
        <v>76.709999999999994</v>
      </c>
      <c r="F44" s="22">
        <v>179.42</v>
      </c>
      <c r="G44" s="99" t="s">
        <v>73</v>
      </c>
      <c r="H44" s="100"/>
      <c r="I44" s="101"/>
    </row>
    <row r="45" spans="2:9" ht="15" customHeight="1" x14ac:dyDescent="0.25">
      <c r="B45" s="20">
        <v>42</v>
      </c>
      <c r="C45" s="21" t="s">
        <v>44</v>
      </c>
      <c r="D45" s="20">
        <v>78.87</v>
      </c>
      <c r="E45" s="20">
        <v>79.62</v>
      </c>
      <c r="F45" s="22">
        <v>172.2</v>
      </c>
      <c r="G45" s="102" t="s">
        <v>108</v>
      </c>
      <c r="H45" s="103"/>
      <c r="I45" s="104"/>
    </row>
    <row r="46" spans="2:9" ht="15" customHeight="1" x14ac:dyDescent="0.25">
      <c r="B46" s="20">
        <v>43</v>
      </c>
      <c r="C46" s="21" t="s">
        <v>61</v>
      </c>
      <c r="D46" s="20">
        <v>79.69</v>
      </c>
      <c r="E46" s="20">
        <v>80.48</v>
      </c>
      <c r="F46" s="22">
        <v>170.46</v>
      </c>
      <c r="G46" s="99" t="s">
        <v>74</v>
      </c>
      <c r="H46" s="100"/>
      <c r="I46" s="101"/>
    </row>
    <row r="47" spans="2:9" ht="15" customHeight="1" x14ac:dyDescent="0.25">
      <c r="B47" s="20">
        <v>44</v>
      </c>
      <c r="C47" s="21" t="s">
        <v>64</v>
      </c>
      <c r="D47" s="20">
        <v>85.54</v>
      </c>
      <c r="E47" s="20">
        <v>86.31</v>
      </c>
      <c r="F47" s="22">
        <v>157.28</v>
      </c>
      <c r="G47" s="99" t="s">
        <v>74</v>
      </c>
      <c r="H47" s="100"/>
      <c r="I47" s="101"/>
    </row>
    <row r="48" spans="2:9" ht="15" customHeight="1" x14ac:dyDescent="0.25">
      <c r="B48" s="20">
        <v>45</v>
      </c>
      <c r="C48" s="21" t="s">
        <v>66</v>
      </c>
      <c r="D48" s="22">
        <v>86.4</v>
      </c>
      <c r="E48" s="20">
        <v>87.28</v>
      </c>
      <c r="F48" s="22">
        <v>155.18</v>
      </c>
      <c r="G48" s="99" t="s">
        <v>71</v>
      </c>
      <c r="H48" s="100"/>
      <c r="I48" s="101"/>
    </row>
    <row r="49" spans="2:9" ht="15" customHeight="1" x14ac:dyDescent="0.25">
      <c r="B49" s="20">
        <v>46</v>
      </c>
      <c r="C49" s="21" t="s">
        <v>63</v>
      </c>
      <c r="D49" s="20">
        <v>89.57</v>
      </c>
      <c r="E49" s="20">
        <v>90.13</v>
      </c>
      <c r="F49" s="22">
        <v>147.13999999999999</v>
      </c>
      <c r="G49" s="99" t="s">
        <v>74</v>
      </c>
      <c r="H49" s="100"/>
      <c r="I49" s="101"/>
    </row>
    <row r="50" spans="2:9" ht="15" customHeight="1" x14ac:dyDescent="0.25">
      <c r="B50" s="20">
        <v>47</v>
      </c>
      <c r="C50" s="21" t="s">
        <v>45</v>
      </c>
      <c r="D50" s="20">
        <v>89.67</v>
      </c>
      <c r="E50" s="20">
        <v>90.27</v>
      </c>
      <c r="F50" s="22">
        <v>146.85</v>
      </c>
      <c r="G50" s="99" t="s">
        <v>74</v>
      </c>
      <c r="H50" s="100"/>
      <c r="I50" s="101"/>
    </row>
    <row r="51" spans="2:9" ht="15" customHeight="1" x14ac:dyDescent="0.25">
      <c r="B51" s="20">
        <v>48</v>
      </c>
      <c r="C51" s="21" t="s">
        <v>25</v>
      </c>
      <c r="D51" s="20">
        <v>91.48</v>
      </c>
      <c r="E51" s="20">
        <v>91.56</v>
      </c>
      <c r="F51" s="22">
        <v>141.86000000000001</v>
      </c>
      <c r="G51" s="99" t="s">
        <v>72</v>
      </c>
      <c r="H51" s="100"/>
      <c r="I51" s="101"/>
    </row>
    <row r="52" spans="2:9" ht="15" customHeight="1" x14ac:dyDescent="0.25">
      <c r="B52" s="20">
        <v>49</v>
      </c>
      <c r="C52" s="21" t="s">
        <v>30</v>
      </c>
      <c r="D52" s="20"/>
      <c r="E52" s="20"/>
      <c r="F52" s="22"/>
      <c r="G52" s="99" t="s">
        <v>72</v>
      </c>
      <c r="H52" s="100"/>
      <c r="I52" s="101"/>
    </row>
    <row r="53" spans="2:9" ht="15" customHeight="1" x14ac:dyDescent="0.25">
      <c r="B53" s="20">
        <v>50</v>
      </c>
      <c r="C53" s="21" t="s">
        <v>104</v>
      </c>
      <c r="D53" s="20"/>
      <c r="E53" s="20"/>
      <c r="F53" s="22"/>
      <c r="G53" s="99" t="s">
        <v>74</v>
      </c>
      <c r="H53" s="100"/>
      <c r="I53" s="101"/>
    </row>
    <row r="54" spans="2:9" ht="15" customHeight="1" x14ac:dyDescent="0.25">
      <c r="B54" s="20"/>
      <c r="C54" s="21" t="s">
        <v>69</v>
      </c>
      <c r="D54" s="22">
        <f>AVERAGE(D4:D51)</f>
        <v>51.523958333333347</v>
      </c>
      <c r="E54" s="22">
        <f t="shared" ref="E54:F54" si="0">AVERAGE(E4:E51)</f>
        <v>53.463124999999998</v>
      </c>
      <c r="F54" s="22">
        <f t="shared" si="0"/>
        <v>228.20145833333333</v>
      </c>
      <c r="G54" s="99"/>
      <c r="H54" s="100"/>
      <c r="I54" s="101"/>
    </row>
    <row r="55" spans="2:9" ht="15" customHeight="1" x14ac:dyDescent="0.25">
      <c r="B55" s="13"/>
      <c r="C55" s="14"/>
      <c r="D55" s="15"/>
      <c r="E55" s="15"/>
      <c r="F55" s="15"/>
      <c r="G55" s="14"/>
      <c r="H55" s="14"/>
      <c r="I55" s="14"/>
    </row>
    <row r="56" spans="2:9" x14ac:dyDescent="0.25">
      <c r="B56" s="13"/>
      <c r="C56" s="14"/>
      <c r="D56" s="15"/>
      <c r="E56" s="15"/>
      <c r="F56" s="15"/>
      <c r="G56" s="14"/>
      <c r="H56" s="14"/>
      <c r="I56" s="14"/>
    </row>
    <row r="57" spans="2:9" ht="15.75" x14ac:dyDescent="0.25">
      <c r="D57" s="1"/>
      <c r="E57" s="1"/>
      <c r="I57" s="16"/>
    </row>
    <row r="58" spans="2:9" ht="15.75" x14ac:dyDescent="0.25">
      <c r="D58" s="1"/>
      <c r="E58" s="1"/>
      <c r="I58" s="16"/>
    </row>
    <row r="59" spans="2:9" ht="15.75" x14ac:dyDescent="0.25">
      <c r="D59" s="1"/>
      <c r="E59" s="1"/>
      <c r="I59" s="16"/>
    </row>
    <row r="60" spans="2:9" ht="15.75" x14ac:dyDescent="0.25">
      <c r="D60" s="1"/>
      <c r="E60" s="1"/>
      <c r="I60" s="16"/>
    </row>
    <row r="61" spans="2:9" ht="15.75" x14ac:dyDescent="0.25">
      <c r="D61" s="1"/>
      <c r="E61" s="1"/>
      <c r="I61" s="16"/>
    </row>
    <row r="62" spans="2:9" ht="15.75" x14ac:dyDescent="0.25">
      <c r="D62" s="1"/>
      <c r="E62" s="1"/>
      <c r="I62" s="16"/>
    </row>
    <row r="63" spans="2:9" ht="15.75" x14ac:dyDescent="0.25">
      <c r="D63" s="1"/>
      <c r="E63" s="1"/>
      <c r="I63" s="16"/>
    </row>
    <row r="64" spans="2:9" ht="15.75" x14ac:dyDescent="0.25">
      <c r="D64" s="1"/>
      <c r="E64" s="1"/>
      <c r="I64" s="16"/>
    </row>
    <row r="65" spans="4:9" ht="15.75" x14ac:dyDescent="0.25">
      <c r="D65" s="1"/>
      <c r="E65" s="1"/>
      <c r="I65" s="16"/>
    </row>
    <row r="66" spans="4:9" ht="15.75" x14ac:dyDescent="0.25">
      <c r="D66" s="1"/>
      <c r="E66" s="1"/>
      <c r="I66" s="16"/>
    </row>
    <row r="67" spans="4:9" ht="15.75" x14ac:dyDescent="0.25">
      <c r="I67" s="16"/>
    </row>
    <row r="68" spans="4:9" ht="15.75" x14ac:dyDescent="0.25">
      <c r="I68" s="16"/>
    </row>
    <row r="69" spans="4:9" ht="15.75" customHeight="1" x14ac:dyDescent="0.25">
      <c r="I69" s="16"/>
    </row>
    <row r="71" spans="4:9" x14ac:dyDescent="0.25">
      <c r="H71" s="2">
        <v>50</v>
      </c>
    </row>
  </sheetData>
  <mergeCells count="54">
    <mergeCell ref="G12:I12"/>
    <mergeCell ref="B1:I1"/>
    <mergeCell ref="G2:I2"/>
    <mergeCell ref="G3:I3"/>
    <mergeCell ref="G4:I4"/>
    <mergeCell ref="G5:I5"/>
    <mergeCell ref="G6:I6"/>
    <mergeCell ref="G7:I7"/>
    <mergeCell ref="G8:I8"/>
    <mergeCell ref="G9:I9"/>
    <mergeCell ref="G10:I10"/>
    <mergeCell ref="G11:I11"/>
    <mergeCell ref="G24:I24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36:I36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48:I48"/>
    <mergeCell ref="G37:I37"/>
    <mergeCell ref="G38:I38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9:I49"/>
    <mergeCell ref="G50:I50"/>
    <mergeCell ref="G51:I51"/>
    <mergeCell ref="G52:I52"/>
    <mergeCell ref="G54:I54"/>
    <mergeCell ref="G53:I53"/>
  </mergeCells>
  <pageMargins left="0" right="0" top="0.15748031496062992" bottom="0.15748031496062992" header="0.31496062992125984" footer="0.31496062992125984"/>
  <pageSetup paperSize="9" scale="90" orientation="portrait" r:id="rId1"/>
  <rowBreaks count="1" manualBreakCount="1">
    <brk id="56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7</vt:i4>
      </vt:variant>
    </vt:vector>
  </HeadingPairs>
  <TitlesOfParts>
    <vt:vector size="16" baseType="lpstr">
      <vt:lpstr>Sayfa1</vt:lpstr>
      <vt:lpstr>2019 sınav sonuç</vt:lpstr>
      <vt:lpstr>2020 LGS</vt:lpstr>
      <vt:lpstr>YIL SONU BAŞARI PUANI</vt:lpstr>
      <vt:lpstr>2019</vt:lpstr>
      <vt:lpstr>Sayfa1 (2)</vt:lpstr>
      <vt:lpstr>NAKİL</vt:lpstr>
      <vt:lpstr>Sayfa2</vt:lpstr>
      <vt:lpstr>Sayfa3</vt:lpstr>
      <vt:lpstr>'2019'!Yazdırma_Alanı</vt:lpstr>
      <vt:lpstr>'2019 sınav sonuç'!Yazdırma_Alanı</vt:lpstr>
      <vt:lpstr>'2020 LGS'!Yazdırma_Alanı</vt:lpstr>
      <vt:lpstr>NAKİL!Yazdırma_Alanı</vt:lpstr>
      <vt:lpstr>Sayfa1!Yazdırma_Alanı</vt:lpstr>
      <vt:lpstr>'Sayfa1 (2)'!Yazdırma_Alanı</vt:lpstr>
      <vt:lpstr>'YIL SONU BAŞARI PUANI'!Yazdırma_Alanı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2021-04-10T09:16:31Z</dcterms:modified>
</cp:coreProperties>
</file>